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1кв  2015   год" sheetId="1" r:id="rId1"/>
  </sheets>
  <definedNames/>
  <calcPr fullCalcOnLoad="1"/>
</workbook>
</file>

<file path=xl/sharedStrings.xml><?xml version="1.0" encoding="utf-8"?>
<sst xmlns="http://schemas.openxmlformats.org/spreadsheetml/2006/main" count="183" uniqueCount="70">
  <si>
    <t>Объем оказываемой муниципальной
услуги (работы), утвержденной в
муниципальном задании</t>
  </si>
  <si>
    <t>утверждено</t>
  </si>
  <si>
    <t>исполнено</t>
  </si>
  <si>
    <t>выполнение
(%)</t>
  </si>
  <si>
    <t>Наименование
муниципальной услуги
(работы)</t>
  </si>
  <si>
    <t>Наименование
раздела
расходов
бюджетной
классификации</t>
  </si>
  <si>
    <t>Единица
измерения</t>
  </si>
  <si>
    <t>Объем бюджетных ассигнований на
предоставление субсидий на
финансовое обеспечение
муниципального задания на оказание
муниципальных услуг (работ) с учетом
затрат на содержание имущества
(тыс.руб.)</t>
  </si>
  <si>
    <t>Показатели качества оказываемых муниципальных услуг (работ)</t>
  </si>
  <si>
    <t>Предоставление  среднего (полного) общего образования  (очная и заочная форма)</t>
  </si>
  <si>
    <t>чел</t>
  </si>
  <si>
    <t>7. доля педагогов, владеющих навыками работы на персональных компьютерах, (%)</t>
  </si>
  <si>
    <t>Предоставление основного общего образования (очная форма)</t>
  </si>
  <si>
    <t>Предоставление основного общего, среднего (полного) общего образования в очно-заочной (вечерней) и заочной форме</t>
  </si>
  <si>
    <t>Предоставление общеобразовательной программы дошкольного образования в детском саду с 10,5 часовым пребыванием</t>
  </si>
  <si>
    <t>9.среднее количество дней, пропущенных по болезни одним ребенком, (дней)</t>
  </si>
  <si>
    <t>8.посещаемость одним ребенком в год.(дней)</t>
  </si>
  <si>
    <t>Предоставление общеобразовательной программы дошкольного образования в группе кратковременного пребывания</t>
  </si>
  <si>
    <t>Предоставление дополнительного образования детям в объединениях технического направления (кружки авиамодельного конструирования и т.д.)</t>
  </si>
  <si>
    <t>Предоставление дополнительного образования детям в объединениях других видов деятельности (группа раннего развития детей, «Информатик», школа подготовки вожатых и т.д.)</t>
  </si>
  <si>
    <t>Организация  отдыха детей в каникулярное время в лагерях с дневным пребыванием</t>
  </si>
  <si>
    <t>1. общий уровень укомплектованности кадрами</t>
  </si>
  <si>
    <t>2. количество групп</t>
  </si>
  <si>
    <t>3. количество детей</t>
  </si>
  <si>
    <t>Предоставление общеобразовательной программы дошкольного образования в дошкольном образовательном учреждении общеразвивающего вида с 12 часовым пребыванием с приоритетным осуществлением деятельности по социально-личностному развитию детей</t>
  </si>
  <si>
    <t>да</t>
  </si>
  <si>
    <t>план</t>
  </si>
  <si>
    <t>факт</t>
  </si>
  <si>
    <t>1.доля педагогических кадров с высшим профессиональным образованием,  (%)</t>
  </si>
  <si>
    <t>2. доля педагогов, прошедших курсовую переподготовку, (%)</t>
  </si>
  <si>
    <t>3. доля педагогов, прошедших аттестацию на высшую и первую категорию, (%)</t>
  </si>
  <si>
    <t>4. укомплектованность учреждения учебным оборудованием в соответствии с требованиями учебных программ, (%)</t>
  </si>
  <si>
    <t>5. доля охвата горячим питаниям, (%)</t>
  </si>
  <si>
    <t>6. доля обучающихся, продолживших обучение для получения среднего (полного) общего образования, (%)</t>
  </si>
  <si>
    <t>5. доля охвата горячим питанием, (%)</t>
  </si>
  <si>
    <t>1. количество групп</t>
  </si>
  <si>
    <t>6. количество кружков, (ед.)</t>
  </si>
  <si>
    <t>7. количество детей, (чел.)</t>
  </si>
  <si>
    <t xml:space="preserve"> Предоставление дополнительного образования детям вобъединениях эколого-биологического направления (кружок «Юный эколог», краевая очно-заочная экологическая школа и т.д.)</t>
  </si>
  <si>
    <t>Предоставление дополнительного образования детям в спортивных объединениях (секции волейбола, баскетбола, тхэквандо, каратэ, бокса, шахмат, греко-римской борьбы,самбо, лыжного спорта, стрельбы,футбола, вольной борьбы, хоккея. Легкой атлетики, атлетической гимнастики ит.д.</t>
  </si>
  <si>
    <t>Предоставление дополнительного образования детям вобъединениях художественно-эстетического направления (кружки ИЗО, эстрадного вокала, дизайна костюма, оригами, ансамбль народных инструментов, музыкально-фольклорный театр и т.д.)</t>
  </si>
  <si>
    <t xml:space="preserve">Предоставление общеобразовательнойпрограммы дошкольного образования в дошкольном образовательном учреждении общеразвивающего вида с 12 часовым пребыванием с приоритетным осуществлением деятельности похудожественно-эстетическому развитию детей  </t>
  </si>
  <si>
    <t>4. степень удовлетворенности родителей (законных представителей) качеством оказания услуг. (%)</t>
  </si>
  <si>
    <t>количество групп</t>
  </si>
  <si>
    <t>Предоставление дошкольного образования в дошкольном образовательномучреждении общеразвивающего вида с 12 часовым пребыванием с приоритетным осуществлением деятельности по физическому развитию детей</t>
  </si>
  <si>
    <t>3. степень удовлетворенности родителей (законных представителей) качеством оказания услуг. (%)</t>
  </si>
  <si>
    <t>4. доля педагогов, прошедших аттестацию на высшую и первую категорию, (%)</t>
  </si>
  <si>
    <t>5. доля педагогов, владеющих навыками работы на персональных компьютерах, (%)</t>
  </si>
  <si>
    <t>6.посещаемость одним ребенком в год.(дней)</t>
  </si>
  <si>
    <t>7.среднее количество дней, пропущенных по болезни одним ребенком, (дней)</t>
  </si>
  <si>
    <t>4. доля педагогов, владеющих навыками работы на персональных компьютерах, (%)</t>
  </si>
  <si>
    <t>5.посещаемость одним ребенком в год.(дней)</t>
  </si>
  <si>
    <t>6.среднее количество дней, пропущенных по болезни одним ребенком, (дней)</t>
  </si>
  <si>
    <t xml:space="preserve">Предоставление общеобразовательной программы дошкольного образования в дошкольном образовательном учреждении общеразвивающего вида с 10,5 часовым пребыванием с приоритетным осуществлением деятельности посоциально-личностному развитию детей </t>
  </si>
  <si>
    <t>Предоставление дошкольного образования в дошкольном образовательном учреждении общеразвивающего вида с 10,5 часовым пребыванием с приоритетным осуществлением деятельности по физическому развитию детей</t>
  </si>
  <si>
    <t>Предоставление общеобразовательной программы дошкольного образования в дошкольном образовательном учреждении общеразвивающего вида с 10,5 часовым пребыванием с приоритетным осуществлением деятельности похудожественно-эстетическому развитию детей</t>
  </si>
  <si>
    <t>Предоставление начального (общего)образования (очная форма)</t>
  </si>
  <si>
    <t>73307020221000; 0220594</t>
  </si>
  <si>
    <t>73307010231000;031592</t>
  </si>
  <si>
    <t>73307020241000;0240543</t>
  </si>
  <si>
    <r>
      <rPr>
        <b/>
        <sz val="14"/>
        <color indexed="8"/>
        <rFont val="Times New Roman"/>
        <family val="1"/>
      </rPr>
      <t>Отчет об исполнении муниципального задания по оказанию муниципальных услуг (работ)</t>
    </r>
    <r>
      <rPr>
        <sz val="14"/>
        <color indexed="8"/>
        <rFont val="Times New Roman"/>
        <family val="1"/>
      </rPr>
      <t xml:space="preserve">
по состоянию на 31.03.2015  года по Управлению образования администрации м униципального района имени Лазо</t>
    </r>
  </si>
  <si>
    <t>8.Наполняемость групп (дети)</t>
  </si>
  <si>
    <t>8. Наполняемость групп (дети)</t>
  </si>
  <si>
    <t>7. Наполняемость групп (дети)</t>
  </si>
  <si>
    <t>2.количество детей</t>
  </si>
  <si>
    <t>1.количество групп</t>
  </si>
  <si>
    <t xml:space="preserve">4. сохранность контингента обучающихся в течении года, (чел.) </t>
  </si>
  <si>
    <t>5. общий уровень укрмплектованности кадрами</t>
  </si>
  <si>
    <t>73307070261  000</t>
  </si>
  <si>
    <t>733070202022    0594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</si>
</sst>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2" fontId="43" fillId="0" borderId="0" xfId="0" applyNumberFormat="1" applyFont="1" applyAlignment="1">
      <alignment/>
    </xf>
    <xf numFmtId="1" fontId="43" fillId="0" borderId="11" xfId="0" applyNumberFormat="1" applyFont="1" applyBorder="1" applyAlignment="1">
      <alignment/>
    </xf>
    <xf numFmtId="0" fontId="43" fillId="0" borderId="10" xfId="0" applyFont="1" applyBorder="1" applyAlignment="1">
      <alignment horizontal="left" wrapText="1"/>
    </xf>
    <xf numFmtId="1" fontId="43" fillId="0" borderId="11" xfId="0" applyNumberFormat="1" applyFont="1" applyBorder="1" applyAlignment="1">
      <alignment/>
    </xf>
    <xf numFmtId="0" fontId="43" fillId="0" borderId="10" xfId="0" applyFont="1" applyBorder="1" applyAlignment="1">
      <alignment horizontal="center" wrapText="1"/>
    </xf>
    <xf numFmtId="2" fontId="43" fillId="0" borderId="11" xfId="0" applyNumberFormat="1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13" xfId="0" applyFont="1" applyBorder="1" applyAlignment="1">
      <alignment horizontal="left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0" fontId="44" fillId="0" borderId="12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/>
    </xf>
    <xf numFmtId="0" fontId="43" fillId="0" borderId="15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 horizontal="left" wrapText="1"/>
    </xf>
    <xf numFmtId="1" fontId="43" fillId="0" borderId="14" xfId="0" applyNumberFormat="1" applyFont="1" applyBorder="1" applyAlignment="1">
      <alignment/>
    </xf>
    <xf numFmtId="164" fontId="43" fillId="0" borderId="11" xfId="0" applyNumberFormat="1" applyFont="1" applyBorder="1" applyAlignment="1">
      <alignment/>
    </xf>
    <xf numFmtId="0" fontId="43" fillId="0" borderId="15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164" fontId="43" fillId="0" borderId="14" xfId="0" applyNumberFormat="1" applyFont="1" applyBorder="1" applyAlignment="1">
      <alignment horizontal="center" vertical="center"/>
    </xf>
    <xf numFmtId="164" fontId="43" fillId="0" borderId="2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" fontId="43" fillId="0" borderId="24" xfId="0" applyNumberFormat="1" applyFont="1" applyBorder="1" applyAlignment="1">
      <alignment horizontal="center" vertical="center"/>
    </xf>
    <xf numFmtId="1" fontId="43" fillId="0" borderId="25" xfId="0" applyNumberFormat="1" applyFont="1" applyBorder="1" applyAlignment="1">
      <alignment horizontal="center" vertical="center"/>
    </xf>
    <xf numFmtId="1" fontId="43" fillId="0" borderId="26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  <xf numFmtId="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30" xfId="0" applyFont="1" applyBorder="1" applyAlignment="1">
      <alignment horizontal="left"/>
    </xf>
    <xf numFmtId="0" fontId="43" fillId="0" borderId="31" xfId="0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2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43" fillId="0" borderId="35" xfId="0" applyFont="1" applyBorder="1" applyAlignment="1">
      <alignment wrapText="1"/>
    </xf>
    <xf numFmtId="0" fontId="43" fillId="0" borderId="36" xfId="0" applyFont="1" applyBorder="1" applyAlignment="1">
      <alignment wrapText="1"/>
    </xf>
    <xf numFmtId="164" fontId="43" fillId="0" borderId="24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44" fillId="0" borderId="37" xfId="0" applyFont="1" applyBorder="1" applyAlignment="1">
      <alignment horizontal="left" wrapText="1"/>
    </xf>
    <xf numFmtId="0" fontId="44" fillId="0" borderId="38" xfId="0" applyFont="1" applyBorder="1" applyAlignment="1">
      <alignment horizontal="left" wrapText="1"/>
    </xf>
    <xf numFmtId="0" fontId="44" fillId="0" borderId="39" xfId="0" applyFont="1" applyBorder="1" applyAlignment="1">
      <alignment horizontal="left" wrapText="1"/>
    </xf>
    <xf numFmtId="0" fontId="43" fillId="0" borderId="4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1" fontId="43" fillId="0" borderId="24" xfId="0" applyNumberFormat="1" applyFont="1" applyBorder="1" applyAlignment="1">
      <alignment horizontal="center" vertical="center" wrapText="1"/>
    </xf>
    <xf numFmtId="1" fontId="43" fillId="0" borderId="25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2" fontId="43" fillId="0" borderId="41" xfId="0" applyNumberFormat="1" applyFont="1" applyBorder="1" applyAlignment="1">
      <alignment horizontal="center" vertical="center"/>
    </xf>
    <xf numFmtId="2" fontId="43" fillId="0" borderId="42" xfId="0" applyNumberFormat="1" applyFont="1" applyBorder="1" applyAlignment="1">
      <alignment horizontal="center" vertical="center"/>
    </xf>
    <xf numFmtId="2" fontId="43" fillId="0" borderId="43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left" wrapText="1"/>
    </xf>
    <xf numFmtId="0" fontId="44" fillId="0" borderId="44" xfId="0" applyFont="1" applyBorder="1" applyAlignment="1">
      <alignment horizontal="left" wrapText="1"/>
    </xf>
    <xf numFmtId="0" fontId="42" fillId="0" borderId="45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1" fontId="43" fillId="0" borderId="47" xfId="0" applyNumberFormat="1" applyFont="1" applyBorder="1" applyAlignment="1">
      <alignment horizontal="center" vertical="center" wrapText="1"/>
    </xf>
    <xf numFmtId="1" fontId="43" fillId="0" borderId="48" xfId="0" applyNumberFormat="1" applyFont="1" applyBorder="1" applyAlignment="1">
      <alignment horizontal="center" vertical="center" wrapText="1"/>
    </xf>
    <xf numFmtId="1" fontId="43" fillId="0" borderId="49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3" fillId="0" borderId="40" xfId="0" applyFont="1" applyBorder="1" applyAlignment="1">
      <alignment horizontal="left" wrapText="1"/>
    </xf>
    <xf numFmtId="0" fontId="43" fillId="0" borderId="50" xfId="0" applyFont="1" applyBorder="1" applyAlignment="1">
      <alignment wrapText="1"/>
    </xf>
    <xf numFmtId="0" fontId="43" fillId="0" borderId="51" xfId="0" applyFont="1" applyBorder="1" applyAlignment="1">
      <alignment horizontal="left" wrapText="1"/>
    </xf>
    <xf numFmtId="0" fontId="43" fillId="0" borderId="52" xfId="0" applyFont="1" applyBorder="1" applyAlignment="1">
      <alignment horizontal="left" wrapText="1"/>
    </xf>
    <xf numFmtId="0" fontId="43" fillId="0" borderId="53" xfId="0" applyFont="1" applyBorder="1" applyAlignment="1">
      <alignment horizontal="left" wrapText="1"/>
    </xf>
    <xf numFmtId="0" fontId="43" fillId="0" borderId="37" xfId="0" applyFont="1" applyBorder="1" applyAlignment="1">
      <alignment horizontal="left" wrapText="1"/>
    </xf>
    <xf numFmtId="0" fontId="43" fillId="0" borderId="38" xfId="0" applyFont="1" applyBorder="1" applyAlignment="1">
      <alignment horizontal="left" wrapText="1"/>
    </xf>
    <xf numFmtId="0" fontId="43" fillId="0" borderId="39" xfId="0" applyFont="1" applyBorder="1" applyAlignment="1">
      <alignment horizontal="left" wrapText="1"/>
    </xf>
    <xf numFmtId="0" fontId="44" fillId="0" borderId="10" xfId="0" applyFont="1" applyBorder="1" applyAlignment="1">
      <alignment horizontal="center" wrapText="1"/>
    </xf>
    <xf numFmtId="0" fontId="43" fillId="0" borderId="4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center" wrapText="1"/>
    </xf>
    <xf numFmtId="0" fontId="43" fillId="0" borderId="36" xfId="0" applyFont="1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2" fontId="43" fillId="0" borderId="24" xfId="0" applyNumberFormat="1" applyFont="1" applyBorder="1" applyAlignment="1">
      <alignment horizontal="center" vertical="top"/>
    </xf>
    <xf numFmtId="2" fontId="43" fillId="0" borderId="25" xfId="0" applyNumberFormat="1" applyFont="1" applyBorder="1" applyAlignment="1">
      <alignment horizontal="center" vertical="top"/>
    </xf>
    <xf numFmtId="0" fontId="43" fillId="0" borderId="50" xfId="0" applyFont="1" applyBorder="1" applyAlignment="1">
      <alignment horizontal="left" wrapText="1"/>
    </xf>
    <xf numFmtId="0" fontId="43" fillId="0" borderId="35" xfId="0" applyFont="1" applyBorder="1" applyAlignment="1">
      <alignment horizontal="left" wrapText="1"/>
    </xf>
    <xf numFmtId="0" fontId="43" fillId="0" borderId="36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24" xfId="0" applyFont="1" applyBorder="1" applyAlignment="1">
      <alignment horizontal="center" vertical="top"/>
    </xf>
    <xf numFmtId="0" fontId="43" fillId="0" borderId="25" xfId="0" applyFont="1" applyBorder="1" applyAlignment="1">
      <alignment horizontal="center" vertical="top"/>
    </xf>
    <xf numFmtId="0" fontId="44" fillId="0" borderId="51" xfId="0" applyFont="1" applyBorder="1" applyAlignment="1">
      <alignment horizontal="left" wrapText="1"/>
    </xf>
    <xf numFmtId="0" fontId="44" fillId="0" borderId="52" xfId="0" applyFont="1" applyBorder="1" applyAlignment="1">
      <alignment horizontal="left" wrapText="1"/>
    </xf>
    <xf numFmtId="0" fontId="44" fillId="0" borderId="53" xfId="0" applyFont="1" applyBorder="1" applyAlignment="1">
      <alignment horizontal="left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44" fillId="0" borderId="51" xfId="0" applyFont="1" applyBorder="1" applyAlignment="1">
      <alignment horizontal="center" wrapText="1"/>
    </xf>
    <xf numFmtId="0" fontId="44" fillId="0" borderId="52" xfId="0" applyFont="1" applyBorder="1" applyAlignment="1">
      <alignment horizontal="center" wrapText="1"/>
    </xf>
    <xf numFmtId="0" fontId="44" fillId="0" borderId="53" xfId="0" applyFont="1" applyBorder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44" fillId="0" borderId="39" xfId="0" applyFont="1" applyBorder="1" applyAlignment="1">
      <alignment horizont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wrapText="1"/>
    </xf>
    <xf numFmtId="0" fontId="43" fillId="0" borderId="18" xfId="0" applyFont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1" fontId="43" fillId="0" borderId="14" xfId="0" applyNumberFormat="1" applyFont="1" applyBorder="1" applyAlignment="1">
      <alignment horizontal="center"/>
    </xf>
    <xf numFmtId="1" fontId="43" fillId="0" borderId="23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1" fontId="43" fillId="0" borderId="16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1" fontId="46" fillId="0" borderId="24" xfId="0" applyNumberFormat="1" applyFont="1" applyBorder="1" applyAlignment="1">
      <alignment horizontal="center" vertical="center" wrapText="1"/>
    </xf>
    <xf numFmtId="1" fontId="46" fillId="0" borderId="25" xfId="0" applyNumberFormat="1" applyFont="1" applyBorder="1" applyAlignment="1">
      <alignment horizontal="center" vertical="center" wrapText="1"/>
    </xf>
    <xf numFmtId="1" fontId="46" fillId="0" borderId="26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3" fillId="0" borderId="40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3" fillId="0" borderId="40" xfId="0" applyFont="1" applyBorder="1" applyAlignment="1">
      <alignment horizontal="center" vertical="top"/>
    </xf>
    <xf numFmtId="1" fontId="0" fillId="0" borderId="10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44" fillId="0" borderId="55" xfId="0" applyFont="1" applyBorder="1" applyAlignment="1">
      <alignment horizontal="center" wrapText="1"/>
    </xf>
    <xf numFmtId="0" fontId="44" fillId="0" borderId="56" xfId="0" applyFont="1" applyBorder="1" applyAlignment="1">
      <alignment horizontal="center" wrapText="1"/>
    </xf>
    <xf numFmtId="0" fontId="25" fillId="0" borderId="47" xfId="0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8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4.00390625" style="0" customWidth="1"/>
    <col min="2" max="2" width="22.28125" style="1" customWidth="1"/>
    <col min="3" max="3" width="12.421875" style="1" customWidth="1"/>
    <col min="4" max="4" width="4.421875" style="1" customWidth="1"/>
    <col min="5" max="5" width="5.00390625" style="1" customWidth="1"/>
    <col min="6" max="6" width="5.28125" style="1" customWidth="1"/>
    <col min="7" max="7" width="6.140625" style="1" customWidth="1"/>
    <col min="8" max="8" width="7.421875" style="1" customWidth="1"/>
    <col min="9" max="9" width="7.7109375" style="1" customWidth="1"/>
    <col min="10" max="10" width="7.00390625" style="1" customWidth="1"/>
    <col min="11" max="11" width="10.28125" style="1" customWidth="1"/>
    <col min="12" max="14" width="9.140625" style="1" customWidth="1"/>
    <col min="15" max="15" width="4.28125" style="1" customWidth="1"/>
    <col min="16" max="16" width="5.28125" style="1" customWidth="1"/>
    <col min="17" max="17" width="6.28125" style="1" customWidth="1"/>
    <col min="18" max="18" width="6.57421875" style="0" customWidth="1"/>
  </cols>
  <sheetData>
    <row r="2" spans="2:16" ht="18.75">
      <c r="B2" s="178" t="s">
        <v>60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2"/>
      <c r="P2" s="22"/>
    </row>
    <row r="3" spans="2:16" ht="18.75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22"/>
      <c r="P3" s="22"/>
    </row>
    <row r="4" spans="2:16" ht="23.25" customHeight="1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22"/>
      <c r="P4" s="22"/>
    </row>
    <row r="8" spans="2:17" ht="114.75" customHeight="1">
      <c r="B8" s="4" t="s">
        <v>4</v>
      </c>
      <c r="C8" s="4" t="s">
        <v>5</v>
      </c>
      <c r="D8" s="4" t="s">
        <v>6</v>
      </c>
      <c r="E8" s="180" t="s">
        <v>0</v>
      </c>
      <c r="F8" s="181"/>
      <c r="G8" s="182"/>
      <c r="H8" s="180" t="s">
        <v>7</v>
      </c>
      <c r="I8" s="181"/>
      <c r="J8" s="182"/>
      <c r="K8" s="183" t="s">
        <v>8</v>
      </c>
      <c r="L8" s="181"/>
      <c r="M8" s="181"/>
      <c r="N8" s="181"/>
      <c r="O8" s="181"/>
      <c r="P8" s="181"/>
      <c r="Q8" s="182"/>
    </row>
    <row r="9" spans="2:17" ht="36">
      <c r="B9" s="5"/>
      <c r="C9" s="5"/>
      <c r="D9" s="5"/>
      <c r="E9" s="3" t="s">
        <v>1</v>
      </c>
      <c r="F9" s="3" t="s">
        <v>2</v>
      </c>
      <c r="G9" s="4" t="s">
        <v>3</v>
      </c>
      <c r="H9" s="3" t="s">
        <v>1</v>
      </c>
      <c r="I9" s="3" t="s">
        <v>2</v>
      </c>
      <c r="J9" s="4" t="s">
        <v>3</v>
      </c>
      <c r="K9" s="5"/>
      <c r="L9" s="5"/>
      <c r="M9" s="5"/>
      <c r="N9" s="5"/>
      <c r="O9" s="5" t="s">
        <v>26</v>
      </c>
      <c r="P9" s="5" t="s">
        <v>27</v>
      </c>
      <c r="Q9" s="4" t="s">
        <v>3</v>
      </c>
    </row>
    <row r="10" spans="2:17" s="2" customFormat="1" ht="15.75" thickBot="1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/>
      <c r="P10" s="7"/>
      <c r="Q10" s="7">
        <v>14</v>
      </c>
    </row>
    <row r="11" spans="1:17" ht="44.25" customHeight="1">
      <c r="A11" s="184">
        <v>1</v>
      </c>
      <c r="B11" s="170" t="s">
        <v>9</v>
      </c>
      <c r="C11" s="171" t="s">
        <v>57</v>
      </c>
      <c r="D11" s="52" t="s">
        <v>10</v>
      </c>
      <c r="E11" s="78">
        <v>4505</v>
      </c>
      <c r="F11" s="78">
        <v>4432</v>
      </c>
      <c r="G11" s="174">
        <f>F11/E11*100</f>
        <v>98.3795782463929</v>
      </c>
      <c r="H11" s="52">
        <v>415676.2</v>
      </c>
      <c r="I11" s="78">
        <v>96147.5</v>
      </c>
      <c r="J11" s="55">
        <f>I11/H11*100</f>
        <v>23.130383697695464</v>
      </c>
      <c r="K11" s="109" t="s">
        <v>28</v>
      </c>
      <c r="L11" s="72"/>
      <c r="M11" s="72"/>
      <c r="N11" s="73"/>
      <c r="O11" s="10">
        <v>73</v>
      </c>
      <c r="P11" s="10">
        <v>73</v>
      </c>
      <c r="Q11" s="13">
        <f aca="true" t="shared" si="0" ref="Q11:Q22">P11/O11*100</f>
        <v>100</v>
      </c>
    </row>
    <row r="12" spans="1:17" ht="36" customHeight="1">
      <c r="A12" s="184"/>
      <c r="B12" s="170"/>
      <c r="C12" s="172"/>
      <c r="D12" s="53"/>
      <c r="E12" s="79"/>
      <c r="F12" s="79"/>
      <c r="G12" s="175"/>
      <c r="H12" s="53"/>
      <c r="I12" s="79"/>
      <c r="J12" s="56"/>
      <c r="K12" s="109" t="s">
        <v>29</v>
      </c>
      <c r="L12" s="72"/>
      <c r="M12" s="72"/>
      <c r="N12" s="73"/>
      <c r="O12" s="10">
        <v>44</v>
      </c>
      <c r="P12" s="10">
        <v>9.2</v>
      </c>
      <c r="Q12" s="13">
        <f t="shared" si="0"/>
        <v>20.909090909090907</v>
      </c>
    </row>
    <row r="13" spans="1:17" ht="24" customHeight="1">
      <c r="A13" s="184"/>
      <c r="B13" s="170"/>
      <c r="C13" s="172"/>
      <c r="D13" s="53"/>
      <c r="E13" s="79"/>
      <c r="F13" s="79"/>
      <c r="G13" s="175"/>
      <c r="H13" s="53"/>
      <c r="I13" s="79"/>
      <c r="J13" s="56"/>
      <c r="K13" s="109" t="s">
        <v>30</v>
      </c>
      <c r="L13" s="72"/>
      <c r="M13" s="72"/>
      <c r="N13" s="73"/>
      <c r="O13" s="10">
        <v>31.8</v>
      </c>
      <c r="P13" s="10">
        <v>2.3</v>
      </c>
      <c r="Q13" s="13">
        <f t="shared" si="0"/>
        <v>7.232704402515723</v>
      </c>
    </row>
    <row r="14" spans="1:17" ht="36.75" customHeight="1">
      <c r="A14" s="184"/>
      <c r="B14" s="170"/>
      <c r="C14" s="172"/>
      <c r="D14" s="53"/>
      <c r="E14" s="79"/>
      <c r="F14" s="79"/>
      <c r="G14" s="175"/>
      <c r="H14" s="53"/>
      <c r="I14" s="79"/>
      <c r="J14" s="56"/>
      <c r="K14" s="109" t="s">
        <v>31</v>
      </c>
      <c r="L14" s="72"/>
      <c r="M14" s="72"/>
      <c r="N14" s="73"/>
      <c r="O14" s="10">
        <v>73</v>
      </c>
      <c r="P14" s="10">
        <v>68</v>
      </c>
      <c r="Q14" s="13">
        <f t="shared" si="0"/>
        <v>93.15068493150685</v>
      </c>
    </row>
    <row r="15" spans="1:17" ht="21.75" customHeight="1">
      <c r="A15" s="184"/>
      <c r="B15" s="170"/>
      <c r="C15" s="172"/>
      <c r="D15" s="53"/>
      <c r="E15" s="79"/>
      <c r="F15" s="79"/>
      <c r="G15" s="175"/>
      <c r="H15" s="53"/>
      <c r="I15" s="79"/>
      <c r="J15" s="56"/>
      <c r="K15" s="167" t="s">
        <v>32</v>
      </c>
      <c r="L15" s="168"/>
      <c r="M15" s="168"/>
      <c r="N15" s="169"/>
      <c r="O15" s="25">
        <v>93</v>
      </c>
      <c r="P15" s="25">
        <v>89.3</v>
      </c>
      <c r="Q15" s="13">
        <f t="shared" si="0"/>
        <v>96.02150537634408</v>
      </c>
    </row>
    <row r="16" spans="1:17" ht="38.25" customHeight="1" thickBot="1">
      <c r="A16" s="184"/>
      <c r="B16" s="170"/>
      <c r="C16" s="173"/>
      <c r="D16" s="53"/>
      <c r="E16" s="79"/>
      <c r="F16" s="79"/>
      <c r="G16" s="175"/>
      <c r="H16" s="53"/>
      <c r="I16" s="79"/>
      <c r="J16" s="56"/>
      <c r="K16" s="109" t="s">
        <v>33</v>
      </c>
      <c r="L16" s="72"/>
      <c r="M16" s="72"/>
      <c r="N16" s="73"/>
      <c r="O16" s="10">
        <v>49</v>
      </c>
      <c r="P16" s="10"/>
      <c r="Q16" s="13">
        <f t="shared" si="0"/>
        <v>0</v>
      </c>
    </row>
    <row r="17" spans="1:17" ht="60.75" customHeight="1">
      <c r="A17" s="132">
        <v>2</v>
      </c>
      <c r="B17" s="170" t="s">
        <v>12</v>
      </c>
      <c r="C17" s="171" t="s">
        <v>57</v>
      </c>
      <c r="D17" s="52" t="s">
        <v>10</v>
      </c>
      <c r="E17" s="78">
        <v>582</v>
      </c>
      <c r="F17" s="78">
        <v>572</v>
      </c>
      <c r="G17" s="55">
        <f>F17/E17*100</f>
        <v>98.28178694158075</v>
      </c>
      <c r="H17" s="52">
        <v>66828.3</v>
      </c>
      <c r="I17" s="52">
        <v>16670.1</v>
      </c>
      <c r="J17" s="55">
        <f>I17/H17*100</f>
        <v>24.94467164360009</v>
      </c>
      <c r="K17" s="109" t="s">
        <v>28</v>
      </c>
      <c r="L17" s="72"/>
      <c r="M17" s="72"/>
      <c r="N17" s="72"/>
      <c r="O17" s="10">
        <v>65.3</v>
      </c>
      <c r="P17" s="10">
        <v>65.3</v>
      </c>
      <c r="Q17" s="13">
        <f t="shared" si="0"/>
        <v>100</v>
      </c>
    </row>
    <row r="18" spans="1:17" ht="40.5" customHeight="1">
      <c r="A18" s="132"/>
      <c r="B18" s="170"/>
      <c r="C18" s="172"/>
      <c r="D18" s="53"/>
      <c r="E18" s="79"/>
      <c r="F18" s="79"/>
      <c r="G18" s="56"/>
      <c r="H18" s="53"/>
      <c r="I18" s="53"/>
      <c r="J18" s="56"/>
      <c r="K18" s="109" t="s">
        <v>29</v>
      </c>
      <c r="L18" s="72"/>
      <c r="M18" s="72"/>
      <c r="N18" s="72"/>
      <c r="O18" s="10">
        <v>26.4</v>
      </c>
      <c r="P18" s="10">
        <v>9.7</v>
      </c>
      <c r="Q18" s="13">
        <f t="shared" si="0"/>
        <v>36.74242424242424</v>
      </c>
    </row>
    <row r="19" spans="1:18" ht="33" customHeight="1">
      <c r="A19" s="132"/>
      <c r="B19" s="170"/>
      <c r="C19" s="172"/>
      <c r="D19" s="53"/>
      <c r="E19" s="79"/>
      <c r="F19" s="79"/>
      <c r="G19" s="56"/>
      <c r="H19" s="53"/>
      <c r="I19" s="53"/>
      <c r="J19" s="56"/>
      <c r="K19" s="109" t="s">
        <v>30</v>
      </c>
      <c r="L19" s="72"/>
      <c r="M19" s="72"/>
      <c r="N19" s="72"/>
      <c r="O19" s="10">
        <v>20.8</v>
      </c>
      <c r="P19" s="10"/>
      <c r="Q19" s="13">
        <f t="shared" si="0"/>
        <v>0</v>
      </c>
      <c r="R19" s="22"/>
    </row>
    <row r="20" spans="1:17" ht="35.25" customHeight="1">
      <c r="A20" s="132"/>
      <c r="B20" s="170"/>
      <c r="C20" s="172"/>
      <c r="D20" s="53"/>
      <c r="E20" s="79"/>
      <c r="F20" s="79"/>
      <c r="G20" s="56"/>
      <c r="H20" s="53"/>
      <c r="I20" s="53"/>
      <c r="J20" s="56"/>
      <c r="K20" s="109" t="s">
        <v>31</v>
      </c>
      <c r="L20" s="72"/>
      <c r="M20" s="72"/>
      <c r="N20" s="72"/>
      <c r="O20" s="10">
        <v>72</v>
      </c>
      <c r="P20" s="10">
        <v>67</v>
      </c>
      <c r="Q20" s="13">
        <f t="shared" si="0"/>
        <v>93.05555555555556</v>
      </c>
    </row>
    <row r="21" spans="1:17" ht="27.75" customHeight="1">
      <c r="A21" s="132"/>
      <c r="B21" s="170"/>
      <c r="C21" s="172"/>
      <c r="D21" s="53"/>
      <c r="E21" s="79"/>
      <c r="F21" s="79"/>
      <c r="G21" s="56"/>
      <c r="H21" s="53"/>
      <c r="I21" s="53"/>
      <c r="J21" s="56"/>
      <c r="K21" s="167" t="s">
        <v>32</v>
      </c>
      <c r="L21" s="168"/>
      <c r="M21" s="168"/>
      <c r="N21" s="168"/>
      <c r="O21" s="25">
        <v>97</v>
      </c>
      <c r="P21" s="25">
        <v>91.7</v>
      </c>
      <c r="Q21" s="13">
        <f t="shared" si="0"/>
        <v>94.53608247422682</v>
      </c>
    </row>
    <row r="22" spans="1:17" ht="35.25" customHeight="1" thickBot="1">
      <c r="A22" s="132"/>
      <c r="B22" s="170"/>
      <c r="C22" s="173"/>
      <c r="D22" s="53"/>
      <c r="E22" s="79"/>
      <c r="F22" s="79"/>
      <c r="G22" s="56"/>
      <c r="H22" s="53"/>
      <c r="I22" s="53"/>
      <c r="J22" s="56"/>
      <c r="K22" s="109" t="s">
        <v>33</v>
      </c>
      <c r="L22" s="72"/>
      <c r="M22" s="72"/>
      <c r="N22" s="72"/>
      <c r="O22" s="10">
        <v>23</v>
      </c>
      <c r="P22" s="10"/>
      <c r="Q22" s="6">
        <f t="shared" si="0"/>
        <v>0</v>
      </c>
    </row>
    <row r="23" spans="1:17" ht="30" customHeight="1">
      <c r="A23" s="151">
        <v>3</v>
      </c>
      <c r="B23" s="95" t="s">
        <v>56</v>
      </c>
      <c r="C23" s="92" t="s">
        <v>57</v>
      </c>
      <c r="D23" s="52" t="s">
        <v>10</v>
      </c>
      <c r="E23" s="78">
        <v>140</v>
      </c>
      <c r="F23" s="78">
        <v>135</v>
      </c>
      <c r="G23" s="55">
        <f>F23/E23*100</f>
        <v>96.42857142857143</v>
      </c>
      <c r="H23" s="52">
        <v>17192.7</v>
      </c>
      <c r="I23" s="52">
        <v>4509.5</v>
      </c>
      <c r="J23" s="55">
        <f>I23/H23*100</f>
        <v>26.229155397348876</v>
      </c>
      <c r="K23" s="109" t="s">
        <v>28</v>
      </c>
      <c r="L23" s="72"/>
      <c r="M23" s="72"/>
      <c r="N23" s="73"/>
      <c r="O23" s="10">
        <v>57.1</v>
      </c>
      <c r="P23" s="10">
        <v>57.1</v>
      </c>
      <c r="Q23" s="13">
        <f>P23/O23*100</f>
        <v>100</v>
      </c>
    </row>
    <row r="24" spans="1:17" ht="33" customHeight="1">
      <c r="A24" s="151"/>
      <c r="B24" s="95"/>
      <c r="C24" s="93"/>
      <c r="D24" s="53"/>
      <c r="E24" s="79"/>
      <c r="F24" s="79"/>
      <c r="G24" s="56"/>
      <c r="H24" s="53"/>
      <c r="I24" s="53"/>
      <c r="J24" s="56"/>
      <c r="K24" s="109" t="s">
        <v>29</v>
      </c>
      <c r="L24" s="72"/>
      <c r="M24" s="72"/>
      <c r="N24" s="73"/>
      <c r="O24" s="10">
        <v>35.7</v>
      </c>
      <c r="P24" s="10"/>
      <c r="Q24" s="13">
        <f>P24/O24*100</f>
        <v>0</v>
      </c>
    </row>
    <row r="25" spans="1:17" ht="36.75" customHeight="1">
      <c r="A25" s="151"/>
      <c r="B25" s="95"/>
      <c r="C25" s="93"/>
      <c r="D25" s="53"/>
      <c r="E25" s="79"/>
      <c r="F25" s="79"/>
      <c r="G25" s="56"/>
      <c r="H25" s="53"/>
      <c r="I25" s="53"/>
      <c r="J25" s="56"/>
      <c r="K25" s="109" t="s">
        <v>30</v>
      </c>
      <c r="L25" s="72"/>
      <c r="M25" s="72"/>
      <c r="N25" s="73"/>
      <c r="O25" s="10">
        <v>7.1</v>
      </c>
      <c r="P25" s="15"/>
      <c r="Q25" s="15">
        <f>P25/O25*100</f>
        <v>0</v>
      </c>
    </row>
    <row r="26" spans="1:17" ht="36" customHeight="1">
      <c r="A26" s="151"/>
      <c r="B26" s="95"/>
      <c r="C26" s="93"/>
      <c r="D26" s="53"/>
      <c r="E26" s="79"/>
      <c r="F26" s="79"/>
      <c r="G26" s="56"/>
      <c r="H26" s="53"/>
      <c r="I26" s="53"/>
      <c r="J26" s="56"/>
      <c r="K26" s="109" t="s">
        <v>31</v>
      </c>
      <c r="L26" s="72"/>
      <c r="M26" s="72"/>
      <c r="N26" s="73"/>
      <c r="O26" s="10">
        <v>75</v>
      </c>
      <c r="P26" s="10">
        <v>69</v>
      </c>
      <c r="Q26" s="13">
        <f>P26/O26*100</f>
        <v>92</v>
      </c>
    </row>
    <row r="27" spans="1:17" ht="24" customHeight="1">
      <c r="A27" s="151"/>
      <c r="B27" s="95"/>
      <c r="C27" s="164"/>
      <c r="D27" s="53"/>
      <c r="E27" s="79"/>
      <c r="F27" s="79"/>
      <c r="G27" s="56"/>
      <c r="H27" s="53"/>
      <c r="I27" s="53"/>
      <c r="J27" s="56"/>
      <c r="K27" s="167" t="s">
        <v>34</v>
      </c>
      <c r="L27" s="168"/>
      <c r="M27" s="168"/>
      <c r="N27" s="169"/>
      <c r="O27" s="25">
        <v>100</v>
      </c>
      <c r="P27" s="25">
        <v>97.3</v>
      </c>
      <c r="Q27" s="13">
        <f>P27/O27*100</f>
        <v>97.3</v>
      </c>
    </row>
    <row r="28" spans="1:17" ht="77.25" customHeight="1" thickBot="1">
      <c r="A28" s="29">
        <v>4</v>
      </c>
      <c r="B28" s="196" t="s">
        <v>13</v>
      </c>
      <c r="C28" s="201" t="s">
        <v>69</v>
      </c>
      <c r="D28" s="197" t="s">
        <v>10</v>
      </c>
      <c r="E28" s="198">
        <v>5</v>
      </c>
      <c r="F28" s="198">
        <v>5</v>
      </c>
      <c r="G28" s="199">
        <f>F28/E28*100</f>
        <v>100</v>
      </c>
      <c r="H28" s="198">
        <v>62.4</v>
      </c>
      <c r="I28" s="198">
        <v>15</v>
      </c>
      <c r="J28" s="200">
        <f>I28/H28*100</f>
        <v>24.03846153846154</v>
      </c>
      <c r="K28" s="129" t="s">
        <v>35</v>
      </c>
      <c r="L28" s="130"/>
      <c r="M28" s="130"/>
      <c r="N28" s="131"/>
      <c r="O28" s="12"/>
      <c r="P28" s="12"/>
      <c r="Q28" s="6">
        <v>100</v>
      </c>
    </row>
    <row r="29" spans="1:17" ht="24.75" customHeight="1">
      <c r="A29" s="66">
        <v>5</v>
      </c>
      <c r="B29" s="163" t="s">
        <v>14</v>
      </c>
      <c r="C29" s="161" t="s">
        <v>58</v>
      </c>
      <c r="D29" s="165" t="s">
        <v>10</v>
      </c>
      <c r="E29" s="166">
        <v>712</v>
      </c>
      <c r="F29" s="165">
        <v>623</v>
      </c>
      <c r="G29" s="162">
        <f>F29/E29*100</f>
        <v>87.5</v>
      </c>
      <c r="H29" s="165">
        <v>85283.4</v>
      </c>
      <c r="I29" s="165">
        <v>23825.1</v>
      </c>
      <c r="J29" s="162">
        <f>I29/H29*100</f>
        <v>27.93638621349524</v>
      </c>
      <c r="K29" s="109" t="s">
        <v>28</v>
      </c>
      <c r="L29" s="72"/>
      <c r="M29" s="72"/>
      <c r="N29" s="73"/>
      <c r="O29" s="17"/>
      <c r="P29" s="17">
        <v>14.33</v>
      </c>
      <c r="Q29" s="19"/>
    </row>
    <row r="30" spans="1:17" ht="30" customHeight="1">
      <c r="A30" s="66"/>
      <c r="B30" s="163"/>
      <c r="C30" s="93"/>
      <c r="D30" s="165"/>
      <c r="E30" s="166"/>
      <c r="F30" s="165"/>
      <c r="G30" s="162"/>
      <c r="H30" s="165"/>
      <c r="I30" s="165"/>
      <c r="J30" s="162"/>
      <c r="K30" s="109" t="s">
        <v>29</v>
      </c>
      <c r="L30" s="72"/>
      <c r="M30" s="72"/>
      <c r="N30" s="73"/>
      <c r="O30" s="17">
        <v>100</v>
      </c>
      <c r="P30" s="17">
        <v>67.28</v>
      </c>
      <c r="Q30" s="19">
        <f aca="true" t="shared" si="1" ref="Q30:Q36">P30/O30*100</f>
        <v>67.28</v>
      </c>
    </row>
    <row r="31" spans="1:17" ht="23.25" customHeight="1" thickBot="1">
      <c r="A31" s="66"/>
      <c r="B31" s="163"/>
      <c r="C31" s="93"/>
      <c r="D31" s="165"/>
      <c r="E31" s="166"/>
      <c r="F31" s="165"/>
      <c r="G31" s="162"/>
      <c r="H31" s="165"/>
      <c r="I31" s="165"/>
      <c r="J31" s="162"/>
      <c r="K31" s="129" t="s">
        <v>45</v>
      </c>
      <c r="L31" s="130"/>
      <c r="M31" s="130"/>
      <c r="N31" s="131"/>
      <c r="O31" s="25">
        <v>90</v>
      </c>
      <c r="P31" s="25">
        <v>87.36</v>
      </c>
      <c r="Q31" s="9">
        <f t="shared" si="1"/>
        <v>97.06666666666666</v>
      </c>
    </row>
    <row r="32" spans="1:17" ht="27.75" customHeight="1">
      <c r="A32" s="66"/>
      <c r="B32" s="163"/>
      <c r="C32" s="93"/>
      <c r="D32" s="165"/>
      <c r="E32" s="166"/>
      <c r="F32" s="165"/>
      <c r="G32" s="162"/>
      <c r="H32" s="165"/>
      <c r="I32" s="165"/>
      <c r="J32" s="162"/>
      <c r="K32" s="109" t="s">
        <v>46</v>
      </c>
      <c r="L32" s="72"/>
      <c r="M32" s="72"/>
      <c r="N32" s="73"/>
      <c r="O32" s="10">
        <v>33</v>
      </c>
      <c r="P32" s="10">
        <v>1.83</v>
      </c>
      <c r="Q32" s="9">
        <f t="shared" si="1"/>
        <v>5.545454545454546</v>
      </c>
    </row>
    <row r="33" spans="1:17" ht="25.5" customHeight="1">
      <c r="A33" s="66"/>
      <c r="B33" s="163"/>
      <c r="C33" s="93"/>
      <c r="D33" s="165"/>
      <c r="E33" s="166"/>
      <c r="F33" s="165"/>
      <c r="G33" s="162"/>
      <c r="H33" s="165"/>
      <c r="I33" s="165"/>
      <c r="J33" s="162"/>
      <c r="K33" s="109" t="s">
        <v>47</v>
      </c>
      <c r="L33" s="72"/>
      <c r="M33" s="72"/>
      <c r="N33" s="73"/>
      <c r="O33" s="10">
        <v>100</v>
      </c>
      <c r="P33" s="10">
        <v>100</v>
      </c>
      <c r="Q33" s="9">
        <f t="shared" si="1"/>
        <v>100</v>
      </c>
    </row>
    <row r="34" spans="1:17" ht="13.5" customHeight="1">
      <c r="A34" s="66"/>
      <c r="B34" s="163"/>
      <c r="C34" s="93"/>
      <c r="D34" s="165"/>
      <c r="E34" s="166"/>
      <c r="F34" s="165"/>
      <c r="G34" s="162"/>
      <c r="H34" s="165"/>
      <c r="I34" s="165"/>
      <c r="J34" s="162"/>
      <c r="K34" s="109" t="s">
        <v>48</v>
      </c>
      <c r="L34" s="72"/>
      <c r="M34" s="72"/>
      <c r="N34" s="73"/>
      <c r="O34" s="10">
        <v>180</v>
      </c>
      <c r="P34" s="10">
        <v>140</v>
      </c>
      <c r="Q34" s="9">
        <f t="shared" si="1"/>
        <v>77.77777777777779</v>
      </c>
    </row>
    <row r="35" spans="1:17" ht="24.75" customHeight="1">
      <c r="A35" s="66"/>
      <c r="B35" s="163"/>
      <c r="C35" s="93"/>
      <c r="D35" s="165"/>
      <c r="E35" s="166"/>
      <c r="F35" s="165"/>
      <c r="G35" s="162"/>
      <c r="H35" s="165"/>
      <c r="I35" s="165"/>
      <c r="J35" s="162"/>
      <c r="K35" s="118" t="s">
        <v>49</v>
      </c>
      <c r="L35" s="119"/>
      <c r="M35" s="119"/>
      <c r="N35" s="120"/>
      <c r="O35" s="10">
        <v>20</v>
      </c>
      <c r="P35" s="10">
        <v>8.2</v>
      </c>
      <c r="Q35" s="9">
        <f t="shared" si="1"/>
        <v>41</v>
      </c>
    </row>
    <row r="36" spans="1:17" ht="18" customHeight="1" thickBot="1">
      <c r="A36" s="66"/>
      <c r="B36" s="163"/>
      <c r="C36" s="164"/>
      <c r="D36" s="165"/>
      <c r="E36" s="166"/>
      <c r="F36" s="165"/>
      <c r="G36" s="162"/>
      <c r="H36" s="165"/>
      <c r="I36" s="165"/>
      <c r="J36" s="162"/>
      <c r="K36" s="109" t="s">
        <v>61</v>
      </c>
      <c r="L36" s="72"/>
      <c r="M36" s="72"/>
      <c r="N36" s="73"/>
      <c r="O36" s="10">
        <v>17.5</v>
      </c>
      <c r="P36" s="10">
        <v>19.25</v>
      </c>
      <c r="Q36" s="9">
        <f t="shared" si="1"/>
        <v>110.00000000000001</v>
      </c>
    </row>
    <row r="37" spans="1:17" ht="41.25" customHeight="1">
      <c r="A37" s="150">
        <v>6</v>
      </c>
      <c r="B37" s="153" t="s">
        <v>55</v>
      </c>
      <c r="C37" s="161" t="s">
        <v>58</v>
      </c>
      <c r="D37" s="53" t="s">
        <v>10</v>
      </c>
      <c r="E37" s="53">
        <v>635</v>
      </c>
      <c r="F37" s="53">
        <v>614</v>
      </c>
      <c r="G37" s="56">
        <f>F37/E37*100</f>
        <v>96.69291338582677</v>
      </c>
      <c r="H37" s="53">
        <v>49179.2</v>
      </c>
      <c r="I37" s="53">
        <v>11214.5</v>
      </c>
      <c r="J37" s="56">
        <f>I37/H37*100</f>
        <v>22.80333962325536</v>
      </c>
      <c r="K37" s="109" t="s">
        <v>28</v>
      </c>
      <c r="L37" s="72"/>
      <c r="M37" s="72"/>
      <c r="N37" s="73"/>
      <c r="O37" s="28">
        <v>46</v>
      </c>
      <c r="P37" s="28">
        <v>42.5</v>
      </c>
      <c r="Q37" s="9">
        <f>P37/O37*100</f>
        <v>92.3913043478261</v>
      </c>
    </row>
    <row r="38" spans="1:17" ht="51.75" customHeight="1">
      <c r="A38" s="151"/>
      <c r="B38" s="95"/>
      <c r="C38" s="93"/>
      <c r="D38" s="53"/>
      <c r="E38" s="53"/>
      <c r="F38" s="53"/>
      <c r="G38" s="56"/>
      <c r="H38" s="53"/>
      <c r="I38" s="53"/>
      <c r="J38" s="56"/>
      <c r="K38" s="109" t="s">
        <v>29</v>
      </c>
      <c r="L38" s="72"/>
      <c r="M38" s="72"/>
      <c r="N38" s="73"/>
      <c r="O38" s="10">
        <v>86.5</v>
      </c>
      <c r="P38" s="10">
        <v>84.5</v>
      </c>
      <c r="Q38" s="13">
        <f>P38/O38*100</f>
        <v>97.6878612716763</v>
      </c>
    </row>
    <row r="39" spans="1:17" ht="29.25" customHeight="1">
      <c r="A39" s="151"/>
      <c r="B39" s="95"/>
      <c r="C39" s="93"/>
      <c r="D39" s="53"/>
      <c r="E39" s="53"/>
      <c r="F39" s="53"/>
      <c r="G39" s="56"/>
      <c r="H39" s="53"/>
      <c r="I39" s="53"/>
      <c r="J39" s="56"/>
      <c r="K39" s="154" t="s">
        <v>45</v>
      </c>
      <c r="L39" s="155"/>
      <c r="M39" s="155"/>
      <c r="N39" s="156"/>
      <c r="O39" s="25">
        <v>90</v>
      </c>
      <c r="P39" s="25">
        <v>92</v>
      </c>
      <c r="Q39" s="9">
        <f>P39/O39*100</f>
        <v>102.22222222222221</v>
      </c>
    </row>
    <row r="40" spans="1:17" ht="29.25" customHeight="1">
      <c r="A40" s="151"/>
      <c r="B40" s="95"/>
      <c r="C40" s="93"/>
      <c r="D40" s="53"/>
      <c r="E40" s="53"/>
      <c r="F40" s="53"/>
      <c r="G40" s="56"/>
      <c r="H40" s="53"/>
      <c r="I40" s="53"/>
      <c r="J40" s="56"/>
      <c r="K40" s="109" t="s">
        <v>46</v>
      </c>
      <c r="L40" s="72"/>
      <c r="M40" s="72"/>
      <c r="N40" s="73"/>
      <c r="O40" s="10">
        <v>37</v>
      </c>
      <c r="P40" s="10">
        <v>28.75</v>
      </c>
      <c r="Q40" s="9">
        <f aca="true" t="shared" si="2" ref="Q40:Q55">P40/O40*100</f>
        <v>77.7027027027027</v>
      </c>
    </row>
    <row r="41" spans="1:17" ht="28.5" customHeight="1">
      <c r="A41" s="151"/>
      <c r="B41" s="95"/>
      <c r="C41" s="93"/>
      <c r="D41" s="53"/>
      <c r="E41" s="53"/>
      <c r="F41" s="53"/>
      <c r="G41" s="56"/>
      <c r="H41" s="53"/>
      <c r="I41" s="53"/>
      <c r="J41" s="56"/>
      <c r="K41" s="109" t="s">
        <v>47</v>
      </c>
      <c r="L41" s="72"/>
      <c r="M41" s="72"/>
      <c r="N41" s="73"/>
      <c r="O41" s="10">
        <v>100</v>
      </c>
      <c r="P41" s="10">
        <v>100</v>
      </c>
      <c r="Q41" s="9">
        <f t="shared" si="2"/>
        <v>100</v>
      </c>
    </row>
    <row r="42" spans="1:17" ht="24" customHeight="1">
      <c r="A42" s="151"/>
      <c r="B42" s="95"/>
      <c r="C42" s="93"/>
      <c r="D42" s="53"/>
      <c r="E42" s="53"/>
      <c r="F42" s="53"/>
      <c r="G42" s="56"/>
      <c r="H42" s="53"/>
      <c r="I42" s="53"/>
      <c r="J42" s="56"/>
      <c r="K42" s="109" t="s">
        <v>48</v>
      </c>
      <c r="L42" s="72"/>
      <c r="M42" s="72"/>
      <c r="N42" s="73"/>
      <c r="O42" s="10">
        <v>180</v>
      </c>
      <c r="P42" s="10">
        <v>142.25</v>
      </c>
      <c r="Q42" s="9">
        <f t="shared" si="2"/>
        <v>79.02777777777777</v>
      </c>
    </row>
    <row r="43" spans="1:17" ht="24" customHeight="1">
      <c r="A43" s="151"/>
      <c r="B43" s="95"/>
      <c r="C43" s="93"/>
      <c r="D43" s="53"/>
      <c r="E43" s="53"/>
      <c r="F43" s="53"/>
      <c r="G43" s="56"/>
      <c r="H43" s="53"/>
      <c r="I43" s="53"/>
      <c r="J43" s="56"/>
      <c r="K43" s="118" t="s">
        <v>49</v>
      </c>
      <c r="L43" s="119"/>
      <c r="M43" s="119"/>
      <c r="N43" s="120"/>
      <c r="O43" s="10">
        <v>20</v>
      </c>
      <c r="P43" s="10">
        <v>10.21</v>
      </c>
      <c r="Q43" s="9">
        <f>P43/O43*100</f>
        <v>51.050000000000004</v>
      </c>
    </row>
    <row r="44" spans="1:17" ht="36" customHeight="1" thickBot="1">
      <c r="A44" s="152"/>
      <c r="B44" s="95"/>
      <c r="C44" s="141"/>
      <c r="D44" s="53"/>
      <c r="E44" s="53"/>
      <c r="F44" s="53"/>
      <c r="G44" s="56"/>
      <c r="H44" s="53"/>
      <c r="I44" s="53"/>
      <c r="J44" s="56"/>
      <c r="K44" s="118" t="s">
        <v>62</v>
      </c>
      <c r="L44" s="119"/>
      <c r="M44" s="119"/>
      <c r="N44" s="120"/>
      <c r="O44" s="10">
        <v>20</v>
      </c>
      <c r="P44" s="10">
        <v>20.9</v>
      </c>
      <c r="Q44" s="9">
        <f t="shared" si="2"/>
        <v>104.5</v>
      </c>
    </row>
    <row r="45" spans="1:17" ht="47.25" customHeight="1">
      <c r="A45" s="150">
        <v>7</v>
      </c>
      <c r="B45" s="153" t="s">
        <v>54</v>
      </c>
      <c r="C45" s="92" t="s">
        <v>58</v>
      </c>
      <c r="D45" s="52" t="s">
        <v>10</v>
      </c>
      <c r="E45" s="52">
        <v>687</v>
      </c>
      <c r="F45" s="52">
        <v>658</v>
      </c>
      <c r="G45" s="55">
        <f>F45/E45*100</f>
        <v>95.77874818049492</v>
      </c>
      <c r="H45" s="52">
        <v>56702.4</v>
      </c>
      <c r="I45" s="52">
        <v>12387.5</v>
      </c>
      <c r="J45" s="55">
        <f>I45/H45*100</f>
        <v>21.846517960439062</v>
      </c>
      <c r="K45" s="109" t="s">
        <v>28</v>
      </c>
      <c r="L45" s="72"/>
      <c r="M45" s="72"/>
      <c r="N45" s="73"/>
      <c r="O45" s="28">
        <v>39.4</v>
      </c>
      <c r="P45" s="28">
        <v>23.8</v>
      </c>
      <c r="Q45" s="9">
        <f t="shared" si="2"/>
        <v>60.40609137055838</v>
      </c>
    </row>
    <row r="46" spans="1:17" ht="39" customHeight="1">
      <c r="A46" s="151"/>
      <c r="B46" s="95"/>
      <c r="C46" s="93"/>
      <c r="D46" s="53"/>
      <c r="E46" s="53"/>
      <c r="F46" s="53"/>
      <c r="G46" s="56"/>
      <c r="H46" s="53"/>
      <c r="I46" s="53"/>
      <c r="J46" s="56"/>
      <c r="K46" s="109" t="s">
        <v>29</v>
      </c>
      <c r="L46" s="72"/>
      <c r="M46" s="72"/>
      <c r="N46" s="73"/>
      <c r="O46" s="10">
        <v>53.4</v>
      </c>
      <c r="P46" s="10">
        <v>50.4</v>
      </c>
      <c r="Q46" s="9">
        <f t="shared" si="2"/>
        <v>94.3820224719101</v>
      </c>
    </row>
    <row r="47" spans="1:17" ht="39" customHeight="1">
      <c r="A47" s="151"/>
      <c r="B47" s="95"/>
      <c r="C47" s="93"/>
      <c r="D47" s="53"/>
      <c r="E47" s="53"/>
      <c r="F47" s="53"/>
      <c r="G47" s="56"/>
      <c r="H47" s="53"/>
      <c r="I47" s="53"/>
      <c r="J47" s="56"/>
      <c r="K47" s="109" t="s">
        <v>30</v>
      </c>
      <c r="L47" s="72"/>
      <c r="M47" s="72"/>
      <c r="N47" s="73"/>
      <c r="O47" s="10">
        <v>14.4</v>
      </c>
      <c r="P47" s="10">
        <v>5.6</v>
      </c>
      <c r="Q47" s="9">
        <f t="shared" si="2"/>
        <v>38.888888888888886</v>
      </c>
    </row>
    <row r="48" spans="1:17" ht="25.5" customHeight="1">
      <c r="A48" s="151"/>
      <c r="B48" s="95"/>
      <c r="C48" s="93"/>
      <c r="D48" s="53"/>
      <c r="E48" s="53"/>
      <c r="F48" s="53"/>
      <c r="G48" s="56"/>
      <c r="H48" s="53"/>
      <c r="I48" s="53"/>
      <c r="J48" s="56"/>
      <c r="K48" s="154" t="s">
        <v>42</v>
      </c>
      <c r="L48" s="155"/>
      <c r="M48" s="155"/>
      <c r="N48" s="156"/>
      <c r="O48" s="25">
        <v>90</v>
      </c>
      <c r="P48" s="25">
        <v>88.6</v>
      </c>
      <c r="Q48" s="9">
        <f t="shared" si="2"/>
        <v>98.44444444444443</v>
      </c>
    </row>
    <row r="49" spans="1:17" ht="21" customHeight="1">
      <c r="A49" s="151"/>
      <c r="B49" s="95"/>
      <c r="C49" s="93"/>
      <c r="D49" s="53"/>
      <c r="E49" s="53"/>
      <c r="F49" s="53"/>
      <c r="G49" s="56"/>
      <c r="H49" s="53"/>
      <c r="I49" s="53"/>
      <c r="J49" s="56"/>
      <c r="K49" s="109" t="s">
        <v>47</v>
      </c>
      <c r="L49" s="72"/>
      <c r="M49" s="72"/>
      <c r="N49" s="73"/>
      <c r="O49" s="10">
        <v>100</v>
      </c>
      <c r="P49" s="10">
        <v>90</v>
      </c>
      <c r="Q49" s="9">
        <f t="shared" si="2"/>
        <v>90</v>
      </c>
    </row>
    <row r="50" spans="1:17" ht="22.5" customHeight="1">
      <c r="A50" s="151"/>
      <c r="B50" s="95"/>
      <c r="C50" s="93"/>
      <c r="D50" s="53"/>
      <c r="E50" s="53"/>
      <c r="F50" s="53"/>
      <c r="G50" s="56"/>
      <c r="H50" s="53"/>
      <c r="I50" s="53"/>
      <c r="J50" s="56"/>
      <c r="K50" s="109" t="s">
        <v>48</v>
      </c>
      <c r="L50" s="72"/>
      <c r="M50" s="72"/>
      <c r="N50" s="73"/>
      <c r="O50" s="10">
        <v>180</v>
      </c>
      <c r="P50" s="10">
        <v>131.4</v>
      </c>
      <c r="Q50" s="9">
        <f t="shared" si="2"/>
        <v>73</v>
      </c>
    </row>
    <row r="51" spans="1:17" ht="23.25" customHeight="1">
      <c r="A51" s="151"/>
      <c r="B51" s="95"/>
      <c r="C51" s="93"/>
      <c r="D51" s="53"/>
      <c r="E51" s="53"/>
      <c r="F51" s="53"/>
      <c r="G51" s="56"/>
      <c r="H51" s="53"/>
      <c r="I51" s="53"/>
      <c r="J51" s="56"/>
      <c r="K51" s="118" t="s">
        <v>49</v>
      </c>
      <c r="L51" s="119"/>
      <c r="M51" s="119"/>
      <c r="N51" s="120"/>
      <c r="O51" s="10">
        <v>20</v>
      </c>
      <c r="P51" s="10">
        <v>10.92</v>
      </c>
      <c r="Q51" s="9">
        <f t="shared" si="2"/>
        <v>54.6</v>
      </c>
    </row>
    <row r="52" spans="1:17" ht="15" customHeight="1" thickBot="1">
      <c r="A52" s="151"/>
      <c r="B52" s="95"/>
      <c r="C52" s="93"/>
      <c r="D52" s="53"/>
      <c r="E52" s="53"/>
      <c r="F52" s="53"/>
      <c r="G52" s="56"/>
      <c r="H52" s="53"/>
      <c r="I52" s="53"/>
      <c r="J52" s="56"/>
      <c r="K52" s="154" t="s">
        <v>63</v>
      </c>
      <c r="L52" s="155"/>
      <c r="M52" s="155"/>
      <c r="N52" s="156"/>
      <c r="O52" s="157">
        <v>20.66</v>
      </c>
      <c r="P52" s="157">
        <v>19.24</v>
      </c>
      <c r="Q52" s="159">
        <f t="shared" si="2"/>
        <v>93.12681510164569</v>
      </c>
    </row>
    <row r="53" spans="1:17" ht="14.25" customHeight="1" hidden="1" thickBot="1">
      <c r="A53" s="152"/>
      <c r="B53" s="95"/>
      <c r="C53" s="141"/>
      <c r="D53" s="53"/>
      <c r="E53" s="53"/>
      <c r="F53" s="53"/>
      <c r="G53" s="56"/>
      <c r="H53" s="53"/>
      <c r="I53" s="53"/>
      <c r="J53" s="56"/>
      <c r="K53" s="114"/>
      <c r="L53" s="115"/>
      <c r="M53" s="115"/>
      <c r="N53" s="116"/>
      <c r="O53" s="158"/>
      <c r="P53" s="158"/>
      <c r="Q53" s="160"/>
    </row>
    <row r="54" spans="1:17" ht="39" customHeight="1">
      <c r="A54" s="65">
        <v>8</v>
      </c>
      <c r="B54" s="153" t="s">
        <v>53</v>
      </c>
      <c r="C54" s="92" t="s">
        <v>58</v>
      </c>
      <c r="D54" s="52" t="s">
        <v>10</v>
      </c>
      <c r="E54" s="52">
        <v>80</v>
      </c>
      <c r="F54" s="52">
        <v>73</v>
      </c>
      <c r="G54" s="55">
        <f>F54/E54*100</f>
        <v>91.25</v>
      </c>
      <c r="H54" s="52">
        <v>7727.9</v>
      </c>
      <c r="I54" s="52">
        <v>1902.8</v>
      </c>
      <c r="J54" s="55">
        <f>I54/H54*100</f>
        <v>24.622471822875553</v>
      </c>
      <c r="K54" s="109" t="s">
        <v>28</v>
      </c>
      <c r="L54" s="72"/>
      <c r="M54" s="72"/>
      <c r="N54" s="73"/>
      <c r="O54" s="10">
        <v>0</v>
      </c>
      <c r="P54" s="10">
        <v>0</v>
      </c>
      <c r="Q54" s="6" t="e">
        <f t="shared" si="2"/>
        <v>#DIV/0!</v>
      </c>
    </row>
    <row r="55" spans="1:17" ht="43.5" customHeight="1">
      <c r="A55" s="66"/>
      <c r="B55" s="95"/>
      <c r="C55" s="93"/>
      <c r="D55" s="53"/>
      <c r="E55" s="53"/>
      <c r="F55" s="53"/>
      <c r="G55" s="56"/>
      <c r="H55" s="53"/>
      <c r="I55" s="53"/>
      <c r="J55" s="56"/>
      <c r="K55" s="109" t="s">
        <v>29</v>
      </c>
      <c r="L55" s="72"/>
      <c r="M55" s="72"/>
      <c r="N55" s="73"/>
      <c r="O55" s="23">
        <v>85.7</v>
      </c>
      <c r="P55" s="10">
        <v>85.7</v>
      </c>
      <c r="Q55" s="6">
        <f t="shared" si="2"/>
        <v>100</v>
      </c>
    </row>
    <row r="56" spans="1:17" ht="36.75" customHeight="1">
      <c r="A56" s="66"/>
      <c r="B56" s="95"/>
      <c r="C56" s="93"/>
      <c r="D56" s="53"/>
      <c r="E56" s="53"/>
      <c r="F56" s="53"/>
      <c r="G56" s="56"/>
      <c r="H56" s="53"/>
      <c r="I56" s="53"/>
      <c r="J56" s="56"/>
      <c r="K56" s="154" t="s">
        <v>45</v>
      </c>
      <c r="L56" s="155"/>
      <c r="M56" s="155"/>
      <c r="N56" s="156"/>
      <c r="O56" s="25">
        <v>90</v>
      </c>
      <c r="P56" s="25">
        <v>88</v>
      </c>
      <c r="Q56" s="6">
        <f aca="true" t="shared" si="3" ref="Q56:Q61">P56/O56*100</f>
        <v>97.77777777777777</v>
      </c>
    </row>
    <row r="57" spans="1:17" ht="39" customHeight="1">
      <c r="A57" s="66"/>
      <c r="B57" s="95"/>
      <c r="C57" s="93"/>
      <c r="D57" s="53"/>
      <c r="E57" s="53"/>
      <c r="F57" s="53"/>
      <c r="G57" s="56"/>
      <c r="H57" s="53"/>
      <c r="I57" s="53"/>
      <c r="J57" s="56"/>
      <c r="K57" s="109" t="s">
        <v>50</v>
      </c>
      <c r="L57" s="72"/>
      <c r="M57" s="72"/>
      <c r="N57" s="73"/>
      <c r="O57" s="10">
        <v>100</v>
      </c>
      <c r="P57" s="10">
        <v>100</v>
      </c>
      <c r="Q57" s="13">
        <f t="shared" si="3"/>
        <v>100</v>
      </c>
    </row>
    <row r="58" spans="1:17" ht="48.75" customHeight="1">
      <c r="A58" s="66"/>
      <c r="B58" s="95"/>
      <c r="C58" s="93"/>
      <c r="D58" s="53"/>
      <c r="E58" s="53"/>
      <c r="F58" s="53"/>
      <c r="G58" s="56"/>
      <c r="H58" s="53"/>
      <c r="I58" s="53"/>
      <c r="J58" s="56"/>
      <c r="K58" s="109" t="s">
        <v>51</v>
      </c>
      <c r="L58" s="72"/>
      <c r="M58" s="72"/>
      <c r="N58" s="73"/>
      <c r="O58" s="10">
        <v>180</v>
      </c>
      <c r="P58" s="10">
        <v>114</v>
      </c>
      <c r="Q58" s="11">
        <f t="shared" si="3"/>
        <v>63.33333333333333</v>
      </c>
    </row>
    <row r="59" spans="1:17" ht="48.75" customHeight="1">
      <c r="A59" s="66"/>
      <c r="B59" s="95"/>
      <c r="C59" s="93"/>
      <c r="D59" s="53"/>
      <c r="E59" s="53"/>
      <c r="F59" s="53"/>
      <c r="G59" s="56"/>
      <c r="H59" s="53"/>
      <c r="I59" s="53"/>
      <c r="J59" s="56"/>
      <c r="K59" s="118" t="s">
        <v>52</v>
      </c>
      <c r="L59" s="119"/>
      <c r="M59" s="119"/>
      <c r="N59" s="120"/>
      <c r="O59" s="10">
        <v>20</v>
      </c>
      <c r="P59" s="10">
        <v>5.83</v>
      </c>
      <c r="Q59" s="11">
        <f t="shared" si="3"/>
        <v>29.15</v>
      </c>
    </row>
    <row r="60" spans="1:17" ht="24" customHeight="1" thickBot="1">
      <c r="A60" s="66"/>
      <c r="B60" s="95"/>
      <c r="C60" s="141"/>
      <c r="D60" s="53"/>
      <c r="E60" s="53"/>
      <c r="F60" s="53"/>
      <c r="G60" s="56"/>
      <c r="H60" s="53"/>
      <c r="I60" s="53"/>
      <c r="J60" s="56"/>
      <c r="K60" s="109" t="s">
        <v>63</v>
      </c>
      <c r="L60" s="72"/>
      <c r="M60" s="72"/>
      <c r="N60" s="73"/>
      <c r="O60" s="10">
        <v>20</v>
      </c>
      <c r="P60" s="10">
        <v>18.6</v>
      </c>
      <c r="Q60" s="11">
        <f t="shared" si="3"/>
        <v>93</v>
      </c>
    </row>
    <row r="61" spans="1:17" ht="15" customHeight="1" hidden="1">
      <c r="A61" s="150">
        <v>9</v>
      </c>
      <c r="B61" s="153" t="s">
        <v>41</v>
      </c>
      <c r="C61" s="92" t="s">
        <v>58</v>
      </c>
      <c r="D61" s="134" t="s">
        <v>10</v>
      </c>
      <c r="E61" s="134"/>
      <c r="F61" s="134"/>
      <c r="G61" s="134"/>
      <c r="H61" s="134"/>
      <c r="I61" s="134"/>
      <c r="J61" s="127"/>
      <c r="K61" s="144" t="s">
        <v>28</v>
      </c>
      <c r="L61" s="145"/>
      <c r="M61" s="145"/>
      <c r="N61" s="146"/>
      <c r="O61" s="96"/>
      <c r="P61" s="96"/>
      <c r="Q61" s="142" t="e">
        <f t="shared" si="3"/>
        <v>#DIV/0!</v>
      </c>
    </row>
    <row r="62" spans="1:17" ht="15" hidden="1">
      <c r="A62" s="151"/>
      <c r="B62" s="95"/>
      <c r="C62" s="93"/>
      <c r="D62" s="135"/>
      <c r="E62" s="135"/>
      <c r="F62" s="135"/>
      <c r="G62" s="135"/>
      <c r="H62" s="135"/>
      <c r="I62" s="135"/>
      <c r="J62" s="128"/>
      <c r="K62" s="147"/>
      <c r="L62" s="148"/>
      <c r="M62" s="148"/>
      <c r="N62" s="149"/>
      <c r="O62" s="97"/>
      <c r="P62" s="97"/>
      <c r="Q62" s="143"/>
    </row>
    <row r="63" spans="1:17" ht="43.5" customHeight="1" hidden="1">
      <c r="A63" s="151"/>
      <c r="B63" s="95"/>
      <c r="C63" s="93"/>
      <c r="D63" s="135"/>
      <c r="E63" s="135"/>
      <c r="F63" s="135"/>
      <c r="G63" s="135"/>
      <c r="H63" s="135"/>
      <c r="I63" s="135"/>
      <c r="J63" s="128"/>
      <c r="K63" s="109" t="s">
        <v>29</v>
      </c>
      <c r="L63" s="72"/>
      <c r="M63" s="72"/>
      <c r="N63" s="73"/>
      <c r="O63" s="10"/>
      <c r="P63" s="10"/>
      <c r="Q63" s="13" t="e">
        <f>P63/O63*100</f>
        <v>#DIV/0!</v>
      </c>
    </row>
    <row r="64" spans="1:17" ht="25.5" customHeight="1" hidden="1">
      <c r="A64" s="151"/>
      <c r="B64" s="95"/>
      <c r="C64" s="93"/>
      <c r="D64" s="135"/>
      <c r="E64" s="135"/>
      <c r="F64" s="135"/>
      <c r="G64" s="135"/>
      <c r="H64" s="135"/>
      <c r="I64" s="135"/>
      <c r="J64" s="128"/>
      <c r="K64" s="109" t="s">
        <v>30</v>
      </c>
      <c r="L64" s="72"/>
      <c r="M64" s="72"/>
      <c r="N64" s="73"/>
      <c r="O64" s="25"/>
      <c r="P64" s="25"/>
      <c r="Q64" s="6">
        <v>0</v>
      </c>
    </row>
    <row r="65" spans="1:17" ht="31.5" customHeight="1" hidden="1" thickBot="1">
      <c r="A65" s="151"/>
      <c r="B65" s="95"/>
      <c r="C65" s="93"/>
      <c r="D65" s="135"/>
      <c r="E65" s="135"/>
      <c r="F65" s="135"/>
      <c r="G65" s="135"/>
      <c r="H65" s="135"/>
      <c r="I65" s="135"/>
      <c r="J65" s="128"/>
      <c r="K65" s="129" t="s">
        <v>42</v>
      </c>
      <c r="L65" s="130"/>
      <c r="M65" s="130"/>
      <c r="N65" s="131"/>
      <c r="O65" s="10"/>
      <c r="P65" s="10"/>
      <c r="Q65" s="6" t="e">
        <f aca="true" t="shared" si="4" ref="Q65:Q72">P65/O65*100</f>
        <v>#DIV/0!</v>
      </c>
    </row>
    <row r="66" spans="1:17" ht="30" customHeight="1" hidden="1">
      <c r="A66" s="151"/>
      <c r="B66" s="95"/>
      <c r="C66" s="93"/>
      <c r="D66" s="135"/>
      <c r="E66" s="135"/>
      <c r="F66" s="135"/>
      <c r="G66" s="135"/>
      <c r="H66" s="135"/>
      <c r="I66" s="135"/>
      <c r="J66" s="128"/>
      <c r="K66" s="109" t="s">
        <v>11</v>
      </c>
      <c r="L66" s="72"/>
      <c r="M66" s="72"/>
      <c r="N66" s="73"/>
      <c r="O66" s="10"/>
      <c r="P66" s="10"/>
      <c r="Q66" s="6" t="e">
        <f t="shared" si="4"/>
        <v>#DIV/0!</v>
      </c>
    </row>
    <row r="67" spans="1:17" ht="21" customHeight="1" hidden="1">
      <c r="A67" s="151"/>
      <c r="B67" s="95"/>
      <c r="C67" s="93"/>
      <c r="D67" s="135"/>
      <c r="E67" s="135"/>
      <c r="F67" s="135"/>
      <c r="G67" s="135"/>
      <c r="H67" s="135"/>
      <c r="I67" s="135"/>
      <c r="J67" s="128"/>
      <c r="K67" s="109" t="s">
        <v>16</v>
      </c>
      <c r="L67" s="72"/>
      <c r="M67" s="72"/>
      <c r="N67" s="73"/>
      <c r="O67" s="10"/>
      <c r="P67" s="10"/>
      <c r="Q67" s="13" t="e">
        <f t="shared" si="4"/>
        <v>#DIV/0!</v>
      </c>
    </row>
    <row r="68" spans="1:17" ht="27.75" customHeight="1" hidden="1">
      <c r="A68" s="151"/>
      <c r="B68" s="95"/>
      <c r="C68" s="93"/>
      <c r="D68" s="135"/>
      <c r="E68" s="135"/>
      <c r="F68" s="135"/>
      <c r="G68" s="135"/>
      <c r="H68" s="135"/>
      <c r="I68" s="135"/>
      <c r="J68" s="128"/>
      <c r="K68" s="118" t="s">
        <v>15</v>
      </c>
      <c r="L68" s="119"/>
      <c r="M68" s="119"/>
      <c r="N68" s="120"/>
      <c r="O68" s="10"/>
      <c r="P68" s="10"/>
      <c r="Q68" s="13" t="e">
        <f t="shared" si="4"/>
        <v>#DIV/0!</v>
      </c>
    </row>
    <row r="69" spans="1:17" ht="63" customHeight="1" hidden="1" thickBot="1">
      <c r="A69" s="152"/>
      <c r="B69" s="95"/>
      <c r="C69" s="141"/>
      <c r="D69" s="135"/>
      <c r="E69" s="135"/>
      <c r="F69" s="135"/>
      <c r="G69" s="135"/>
      <c r="H69" s="135"/>
      <c r="I69" s="135"/>
      <c r="J69" s="128"/>
      <c r="K69" s="109" t="s">
        <v>43</v>
      </c>
      <c r="L69" s="72"/>
      <c r="M69" s="72"/>
      <c r="N69" s="73"/>
      <c r="O69" s="10"/>
      <c r="P69" s="10"/>
      <c r="Q69" s="6" t="e">
        <f t="shared" si="4"/>
        <v>#DIV/0!</v>
      </c>
    </row>
    <row r="70" spans="1:17" ht="30.75" customHeight="1">
      <c r="A70" s="123">
        <v>9</v>
      </c>
      <c r="B70" s="139" t="s">
        <v>24</v>
      </c>
      <c r="C70" s="92" t="s">
        <v>58</v>
      </c>
      <c r="D70" s="134" t="s">
        <v>10</v>
      </c>
      <c r="E70" s="134">
        <v>152</v>
      </c>
      <c r="F70" s="134">
        <v>147</v>
      </c>
      <c r="G70" s="127">
        <f>F70/E70*100</f>
        <v>96.71052631578947</v>
      </c>
      <c r="H70" s="134">
        <v>13557.5</v>
      </c>
      <c r="I70" s="134">
        <v>3917.8</v>
      </c>
      <c r="J70" s="127">
        <f>I70/H70*100</f>
        <v>28.897658122810256</v>
      </c>
      <c r="K70" s="136" t="s">
        <v>28</v>
      </c>
      <c r="L70" s="137"/>
      <c r="M70" s="137"/>
      <c r="N70" s="138"/>
      <c r="O70" s="117">
        <v>50</v>
      </c>
      <c r="P70" s="117">
        <v>18</v>
      </c>
      <c r="Q70" s="9">
        <f t="shared" si="4"/>
        <v>36</v>
      </c>
    </row>
    <row r="71" spans="1:17" ht="14.25" customHeight="1" hidden="1">
      <c r="A71" s="124"/>
      <c r="B71" s="140"/>
      <c r="C71" s="93"/>
      <c r="D71" s="135"/>
      <c r="E71" s="135"/>
      <c r="F71" s="135"/>
      <c r="G71" s="128"/>
      <c r="H71" s="135"/>
      <c r="I71" s="135"/>
      <c r="J71" s="128"/>
      <c r="K71" s="83"/>
      <c r="L71" s="84"/>
      <c r="M71" s="84"/>
      <c r="N71" s="85"/>
      <c r="O71" s="117"/>
      <c r="P71" s="117"/>
      <c r="Q71" s="9" t="e">
        <f t="shared" si="4"/>
        <v>#DIV/0!</v>
      </c>
    </row>
    <row r="72" spans="1:17" ht="34.5" customHeight="1">
      <c r="A72" s="124"/>
      <c r="B72" s="140"/>
      <c r="C72" s="93"/>
      <c r="D72" s="135"/>
      <c r="E72" s="135"/>
      <c r="F72" s="135"/>
      <c r="G72" s="128"/>
      <c r="H72" s="135"/>
      <c r="I72" s="135"/>
      <c r="J72" s="128"/>
      <c r="K72" s="72" t="s">
        <v>29</v>
      </c>
      <c r="L72" s="72"/>
      <c r="M72" s="72"/>
      <c r="N72" s="73"/>
      <c r="O72" s="27">
        <v>10</v>
      </c>
      <c r="P72" s="27">
        <v>71</v>
      </c>
      <c r="Q72" s="9">
        <f t="shared" si="4"/>
        <v>710</v>
      </c>
    </row>
    <row r="73" spans="1:17" ht="34.5" customHeight="1" thickBot="1">
      <c r="A73" s="124"/>
      <c r="B73" s="140"/>
      <c r="C73" s="93"/>
      <c r="D73" s="135"/>
      <c r="E73" s="135"/>
      <c r="F73" s="135"/>
      <c r="G73" s="128"/>
      <c r="H73" s="135"/>
      <c r="I73" s="135"/>
      <c r="J73" s="128"/>
      <c r="K73" s="130" t="s">
        <v>45</v>
      </c>
      <c r="L73" s="130"/>
      <c r="M73" s="130"/>
      <c r="N73" s="131"/>
      <c r="O73" s="25">
        <v>90</v>
      </c>
      <c r="P73" s="25">
        <v>90</v>
      </c>
      <c r="Q73" s="9">
        <f>P73/O73*100</f>
        <v>100</v>
      </c>
    </row>
    <row r="74" spans="1:17" ht="34.5" customHeight="1">
      <c r="A74" s="124"/>
      <c r="B74" s="140"/>
      <c r="C74" s="93"/>
      <c r="D74" s="135"/>
      <c r="E74" s="135"/>
      <c r="F74" s="135"/>
      <c r="G74" s="128"/>
      <c r="H74" s="135"/>
      <c r="I74" s="135"/>
      <c r="J74" s="128"/>
      <c r="K74" s="72" t="s">
        <v>50</v>
      </c>
      <c r="L74" s="72"/>
      <c r="M74" s="72"/>
      <c r="N74" s="73"/>
      <c r="O74" s="10">
        <v>100</v>
      </c>
      <c r="P74" s="10">
        <v>100</v>
      </c>
      <c r="Q74" s="9">
        <f>P74/O74*100</f>
        <v>100</v>
      </c>
    </row>
    <row r="75" spans="1:17" ht="34.5" customHeight="1">
      <c r="A75" s="124"/>
      <c r="B75" s="140"/>
      <c r="C75" s="93"/>
      <c r="D75" s="135"/>
      <c r="E75" s="135"/>
      <c r="F75" s="135"/>
      <c r="G75" s="128"/>
      <c r="H75" s="135"/>
      <c r="I75" s="135"/>
      <c r="J75" s="128"/>
      <c r="K75" s="72" t="s">
        <v>51</v>
      </c>
      <c r="L75" s="72"/>
      <c r="M75" s="72"/>
      <c r="N75" s="73"/>
      <c r="O75" s="10">
        <v>180</v>
      </c>
      <c r="P75" s="10">
        <v>131</v>
      </c>
      <c r="Q75" s="9">
        <f>P75/O75*100</f>
        <v>72.77777777777777</v>
      </c>
    </row>
    <row r="76" spans="1:17" ht="34.5" customHeight="1">
      <c r="A76" s="124"/>
      <c r="B76" s="140"/>
      <c r="C76" s="93"/>
      <c r="D76" s="135"/>
      <c r="E76" s="135"/>
      <c r="F76" s="135"/>
      <c r="G76" s="128"/>
      <c r="H76" s="135"/>
      <c r="I76" s="135"/>
      <c r="J76" s="128"/>
      <c r="K76" s="119" t="s">
        <v>52</v>
      </c>
      <c r="L76" s="119"/>
      <c r="M76" s="119"/>
      <c r="N76" s="120"/>
      <c r="O76" s="10">
        <v>20</v>
      </c>
      <c r="P76" s="10">
        <v>9.91</v>
      </c>
      <c r="Q76" s="9">
        <f>P76/O76*100</f>
        <v>49.55</v>
      </c>
    </row>
    <row r="77" spans="1:17" ht="34.5" customHeight="1" thickBot="1">
      <c r="A77" s="124"/>
      <c r="B77" s="140"/>
      <c r="C77" s="141"/>
      <c r="D77" s="135"/>
      <c r="E77" s="135"/>
      <c r="F77" s="135"/>
      <c r="G77" s="128"/>
      <c r="H77" s="135"/>
      <c r="I77" s="135"/>
      <c r="J77" s="128"/>
      <c r="K77" s="109" t="s">
        <v>63</v>
      </c>
      <c r="L77" s="72"/>
      <c r="M77" s="72"/>
      <c r="N77" s="73"/>
      <c r="O77" s="10">
        <v>21.7</v>
      </c>
      <c r="P77" s="10">
        <v>20.9</v>
      </c>
      <c r="Q77" s="9">
        <f>P77/O77*100</f>
        <v>96.31336405529953</v>
      </c>
    </row>
    <row r="78" spans="1:17" ht="30" customHeight="1">
      <c r="A78" s="132">
        <v>10</v>
      </c>
      <c r="B78" s="68" t="s">
        <v>44</v>
      </c>
      <c r="C78" s="92" t="s">
        <v>58</v>
      </c>
      <c r="D78" s="134" t="s">
        <v>10</v>
      </c>
      <c r="E78" s="134">
        <v>135</v>
      </c>
      <c r="F78" s="134">
        <v>145</v>
      </c>
      <c r="G78" s="127">
        <f>F78/E78*100</f>
        <v>107.40740740740742</v>
      </c>
      <c r="H78" s="127">
        <v>15189.1</v>
      </c>
      <c r="I78" s="127">
        <v>2585</v>
      </c>
      <c r="J78" s="127">
        <f>I78/H78*100</f>
        <v>17.018783206378256</v>
      </c>
      <c r="K78" s="111" t="s">
        <v>28</v>
      </c>
      <c r="L78" s="112"/>
      <c r="M78" s="112"/>
      <c r="N78" s="113"/>
      <c r="O78" s="15">
        <v>71</v>
      </c>
      <c r="P78" s="12">
        <v>56</v>
      </c>
      <c r="Q78" s="9">
        <f aca="true" t="shared" si="5" ref="Q78:Q83">P78/O78*100</f>
        <v>78.87323943661971</v>
      </c>
    </row>
    <row r="79" spans="1:17" ht="125.25" customHeight="1" hidden="1">
      <c r="A79" s="132"/>
      <c r="B79" s="69"/>
      <c r="C79" s="93"/>
      <c r="D79" s="135"/>
      <c r="E79" s="135"/>
      <c r="F79" s="135"/>
      <c r="G79" s="128"/>
      <c r="H79" s="128"/>
      <c r="I79" s="128"/>
      <c r="J79" s="128"/>
      <c r="K79" s="114"/>
      <c r="L79" s="115"/>
      <c r="M79" s="115"/>
      <c r="N79" s="116"/>
      <c r="O79" s="32"/>
      <c r="P79" s="6"/>
      <c r="Q79" s="6" t="s">
        <v>25</v>
      </c>
    </row>
    <row r="80" spans="1:17" ht="37.5" customHeight="1">
      <c r="A80" s="132"/>
      <c r="B80" s="69"/>
      <c r="C80" s="93"/>
      <c r="D80" s="135"/>
      <c r="E80" s="135"/>
      <c r="F80" s="135"/>
      <c r="G80" s="128"/>
      <c r="H80" s="128"/>
      <c r="I80" s="128"/>
      <c r="J80" s="128"/>
      <c r="K80" s="109" t="s">
        <v>29</v>
      </c>
      <c r="L80" s="72"/>
      <c r="M80" s="72"/>
      <c r="N80" s="73"/>
      <c r="O80" s="32">
        <v>76</v>
      </c>
      <c r="P80" s="6">
        <v>50</v>
      </c>
      <c r="Q80" s="9">
        <f t="shared" si="5"/>
        <v>65.78947368421053</v>
      </c>
    </row>
    <row r="81" spans="1:17" ht="29.25" customHeight="1" thickBot="1">
      <c r="A81" s="132"/>
      <c r="B81" s="69"/>
      <c r="C81" s="93"/>
      <c r="D81" s="135"/>
      <c r="E81" s="135"/>
      <c r="F81" s="135"/>
      <c r="G81" s="128"/>
      <c r="H81" s="128"/>
      <c r="I81" s="128"/>
      <c r="J81" s="128"/>
      <c r="K81" s="129" t="s">
        <v>45</v>
      </c>
      <c r="L81" s="130"/>
      <c r="M81" s="130"/>
      <c r="N81" s="131"/>
      <c r="O81" s="33">
        <v>90</v>
      </c>
      <c r="P81" s="25">
        <v>98</v>
      </c>
      <c r="Q81" s="9">
        <f t="shared" si="5"/>
        <v>108.88888888888889</v>
      </c>
    </row>
    <row r="82" spans="1:17" ht="39.75" customHeight="1">
      <c r="A82" s="132"/>
      <c r="B82" s="69"/>
      <c r="C82" s="93"/>
      <c r="D82" s="135"/>
      <c r="E82" s="135"/>
      <c r="F82" s="135"/>
      <c r="G82" s="128"/>
      <c r="H82" s="128"/>
      <c r="I82" s="128"/>
      <c r="J82" s="128"/>
      <c r="K82" s="109" t="s">
        <v>46</v>
      </c>
      <c r="L82" s="72"/>
      <c r="M82" s="72"/>
      <c r="N82" s="73"/>
      <c r="O82" s="15"/>
      <c r="P82" s="10"/>
      <c r="Q82" s="9" t="e">
        <f t="shared" si="5"/>
        <v>#DIV/0!</v>
      </c>
    </row>
    <row r="83" spans="1:17" ht="33" customHeight="1">
      <c r="A83" s="132"/>
      <c r="B83" s="69"/>
      <c r="C83" s="93"/>
      <c r="D83" s="135"/>
      <c r="E83" s="135"/>
      <c r="F83" s="135"/>
      <c r="G83" s="128"/>
      <c r="H83" s="128"/>
      <c r="I83" s="128"/>
      <c r="J83" s="128"/>
      <c r="K83" s="109" t="s">
        <v>47</v>
      </c>
      <c r="L83" s="72"/>
      <c r="M83" s="72"/>
      <c r="N83" s="73"/>
      <c r="O83" s="15">
        <v>100</v>
      </c>
      <c r="P83" s="10">
        <v>100</v>
      </c>
      <c r="Q83" s="9">
        <f t="shared" si="5"/>
        <v>100</v>
      </c>
    </row>
    <row r="84" spans="1:17" ht="21.75" customHeight="1">
      <c r="A84" s="132"/>
      <c r="B84" s="69"/>
      <c r="C84" s="93"/>
      <c r="D84" s="135"/>
      <c r="E84" s="135"/>
      <c r="F84" s="135"/>
      <c r="G84" s="128"/>
      <c r="H84" s="128"/>
      <c r="I84" s="128"/>
      <c r="J84" s="128"/>
      <c r="K84" s="109" t="s">
        <v>48</v>
      </c>
      <c r="L84" s="72"/>
      <c r="M84" s="72"/>
      <c r="N84" s="73"/>
      <c r="O84" s="15">
        <v>180</v>
      </c>
      <c r="P84" s="10">
        <v>131</v>
      </c>
      <c r="Q84" s="9">
        <f>P84/O84*100</f>
        <v>72.77777777777777</v>
      </c>
    </row>
    <row r="85" spans="1:17" ht="21" customHeight="1">
      <c r="A85" s="132"/>
      <c r="B85" s="69"/>
      <c r="C85" s="93"/>
      <c r="D85" s="135"/>
      <c r="E85" s="135"/>
      <c r="F85" s="135"/>
      <c r="G85" s="128"/>
      <c r="H85" s="128"/>
      <c r="I85" s="128"/>
      <c r="J85" s="128"/>
      <c r="K85" s="118" t="s">
        <v>49</v>
      </c>
      <c r="L85" s="119"/>
      <c r="M85" s="119"/>
      <c r="N85" s="120"/>
      <c r="O85" s="15">
        <v>20</v>
      </c>
      <c r="P85" s="10">
        <v>12.03</v>
      </c>
      <c r="Q85" s="9">
        <f>P85/O85*100</f>
        <v>60.14999999999999</v>
      </c>
    </row>
    <row r="86" spans="1:17" ht="16.5" customHeight="1" thickBot="1">
      <c r="A86" s="133"/>
      <c r="B86" s="69"/>
      <c r="C86" s="93"/>
      <c r="D86" s="135"/>
      <c r="E86" s="135"/>
      <c r="F86" s="135"/>
      <c r="G86" s="128"/>
      <c r="H86" s="128"/>
      <c r="I86" s="128"/>
      <c r="J86" s="128"/>
      <c r="K86" s="109" t="s">
        <v>62</v>
      </c>
      <c r="L86" s="72"/>
      <c r="M86" s="72"/>
      <c r="N86" s="73"/>
      <c r="O86" s="15">
        <v>22.5</v>
      </c>
      <c r="P86" s="10">
        <v>24.2</v>
      </c>
      <c r="Q86" s="9">
        <f>P86/O86*100</f>
        <v>107.55555555555556</v>
      </c>
    </row>
    <row r="87" spans="1:17" ht="16.5" customHeight="1" thickBot="1">
      <c r="A87" s="185">
        <v>11</v>
      </c>
      <c r="B87" s="189" t="s">
        <v>17</v>
      </c>
      <c r="C87" s="190" t="s">
        <v>57</v>
      </c>
      <c r="D87" s="78" t="s">
        <v>10</v>
      </c>
      <c r="E87" s="78">
        <v>83</v>
      </c>
      <c r="F87" s="78">
        <v>81</v>
      </c>
      <c r="G87" s="78">
        <f>F87/E87*100</f>
        <v>97.59036144578313</v>
      </c>
      <c r="H87" s="78">
        <v>861</v>
      </c>
      <c r="I87" s="78">
        <v>215</v>
      </c>
      <c r="J87" s="176">
        <f>I87/H87*100</f>
        <v>24.97096399535424</v>
      </c>
      <c r="K87" s="121" t="s">
        <v>65</v>
      </c>
      <c r="L87" s="121"/>
      <c r="M87" s="121"/>
      <c r="N87" s="122"/>
      <c r="O87" s="16">
        <v>6</v>
      </c>
      <c r="P87" s="34">
        <v>6</v>
      </c>
      <c r="Q87" s="35">
        <f>P87/O87*100</f>
        <v>100</v>
      </c>
    </row>
    <row r="88" spans="1:17" ht="101.25" customHeight="1" thickBot="1">
      <c r="A88" s="186"/>
      <c r="B88" s="191"/>
      <c r="C88" s="192"/>
      <c r="D88" s="108"/>
      <c r="E88" s="108"/>
      <c r="F88" s="108"/>
      <c r="G88" s="108"/>
      <c r="H88" s="108"/>
      <c r="I88" s="108"/>
      <c r="J88" s="177"/>
      <c r="K88" s="187" t="s">
        <v>64</v>
      </c>
      <c r="L88" s="187"/>
      <c r="M88" s="187"/>
      <c r="N88" s="188"/>
      <c r="O88" s="26">
        <v>83</v>
      </c>
      <c r="P88" s="26">
        <v>81</v>
      </c>
      <c r="Q88" s="30">
        <f>P88/O88*100</f>
        <v>97.59036144578313</v>
      </c>
    </row>
    <row r="89" spans="1:17" ht="36" customHeight="1">
      <c r="A89" s="123">
        <v>12</v>
      </c>
      <c r="B89" s="125" t="s">
        <v>18</v>
      </c>
      <c r="C89" s="92" t="s">
        <v>59</v>
      </c>
      <c r="D89" s="52" t="s">
        <v>10</v>
      </c>
      <c r="E89" s="78">
        <v>46</v>
      </c>
      <c r="F89" s="78">
        <v>46</v>
      </c>
      <c r="G89" s="76">
        <f>F89/E89*100</f>
        <v>100</v>
      </c>
      <c r="H89" s="78">
        <v>764.6</v>
      </c>
      <c r="I89" s="52">
        <v>151.2</v>
      </c>
      <c r="J89" s="55">
        <f>I89/H89*100</f>
        <v>19.775045775568923</v>
      </c>
      <c r="K89" s="111" t="s">
        <v>28</v>
      </c>
      <c r="L89" s="112"/>
      <c r="M89" s="112"/>
      <c r="N89" s="113"/>
      <c r="O89" s="117">
        <v>100</v>
      </c>
      <c r="P89" s="117">
        <v>100</v>
      </c>
      <c r="Q89" s="36">
        <f aca="true" t="shared" si="6" ref="Q89:Q96">P89/O89*100</f>
        <v>100</v>
      </c>
    </row>
    <row r="90" spans="1:17" ht="15" customHeight="1" hidden="1">
      <c r="A90" s="124"/>
      <c r="B90" s="126"/>
      <c r="C90" s="93"/>
      <c r="D90" s="53"/>
      <c r="E90" s="79"/>
      <c r="F90" s="79"/>
      <c r="G90" s="77"/>
      <c r="H90" s="79"/>
      <c r="I90" s="53"/>
      <c r="J90" s="56"/>
      <c r="K90" s="114"/>
      <c r="L90" s="115"/>
      <c r="M90" s="115"/>
      <c r="N90" s="116"/>
      <c r="O90" s="117"/>
      <c r="P90" s="117"/>
      <c r="Q90" s="36" t="e">
        <f t="shared" si="6"/>
        <v>#DIV/0!</v>
      </c>
    </row>
    <row r="91" spans="1:17" ht="23.25" customHeight="1">
      <c r="A91" s="124"/>
      <c r="B91" s="126"/>
      <c r="C91" s="93"/>
      <c r="D91" s="53"/>
      <c r="E91" s="79"/>
      <c r="F91" s="79"/>
      <c r="G91" s="77"/>
      <c r="H91" s="79"/>
      <c r="I91" s="53"/>
      <c r="J91" s="56"/>
      <c r="K91" s="109" t="s">
        <v>29</v>
      </c>
      <c r="L91" s="72"/>
      <c r="M91" s="72"/>
      <c r="N91" s="73"/>
      <c r="O91" s="10">
        <v>100</v>
      </c>
      <c r="P91" s="10">
        <v>100</v>
      </c>
      <c r="Q91" s="36">
        <f t="shared" si="6"/>
        <v>100</v>
      </c>
    </row>
    <row r="92" spans="1:17" ht="24" customHeight="1">
      <c r="A92" s="124"/>
      <c r="B92" s="126"/>
      <c r="C92" s="93"/>
      <c r="D92" s="53"/>
      <c r="E92" s="79"/>
      <c r="F92" s="79"/>
      <c r="G92" s="77"/>
      <c r="H92" s="79"/>
      <c r="I92" s="53"/>
      <c r="J92" s="56"/>
      <c r="K92" s="109" t="s">
        <v>30</v>
      </c>
      <c r="L92" s="72"/>
      <c r="M92" s="72"/>
      <c r="N92" s="73"/>
      <c r="O92" s="10">
        <v>0</v>
      </c>
      <c r="P92" s="10">
        <v>0</v>
      </c>
      <c r="Q92" s="36" t="e">
        <f t="shared" si="6"/>
        <v>#DIV/0!</v>
      </c>
    </row>
    <row r="93" spans="1:17" ht="25.5" customHeight="1" thickBot="1">
      <c r="A93" s="124"/>
      <c r="B93" s="126"/>
      <c r="C93" s="93"/>
      <c r="D93" s="53"/>
      <c r="E93" s="79"/>
      <c r="F93" s="79"/>
      <c r="G93" s="77"/>
      <c r="H93" s="79"/>
      <c r="I93" s="53"/>
      <c r="J93" s="56"/>
      <c r="K93" s="110" t="s">
        <v>66</v>
      </c>
      <c r="L93" s="74"/>
      <c r="M93" s="74"/>
      <c r="N93" s="75"/>
      <c r="O93" s="10">
        <v>100</v>
      </c>
      <c r="P93" s="10">
        <v>100</v>
      </c>
      <c r="Q93" s="36">
        <f t="shared" si="6"/>
        <v>100</v>
      </c>
    </row>
    <row r="94" spans="1:17" ht="27" customHeight="1">
      <c r="A94" s="124"/>
      <c r="B94" s="126"/>
      <c r="C94" s="93"/>
      <c r="D94" s="53"/>
      <c r="E94" s="79"/>
      <c r="F94" s="79"/>
      <c r="G94" s="77"/>
      <c r="H94" s="79"/>
      <c r="I94" s="53"/>
      <c r="J94" s="56"/>
      <c r="K94" s="109" t="s">
        <v>67</v>
      </c>
      <c r="L94" s="72"/>
      <c r="M94" s="72"/>
      <c r="N94" s="73"/>
      <c r="O94" s="10">
        <v>100</v>
      </c>
      <c r="P94" s="10">
        <v>100</v>
      </c>
      <c r="Q94" s="36">
        <f t="shared" si="6"/>
        <v>100</v>
      </c>
    </row>
    <row r="95" spans="1:18" ht="15">
      <c r="A95" s="124"/>
      <c r="B95" s="126"/>
      <c r="C95" s="93"/>
      <c r="D95" s="53"/>
      <c r="E95" s="79"/>
      <c r="F95" s="79"/>
      <c r="G95" s="77"/>
      <c r="H95" s="79"/>
      <c r="I95" s="53"/>
      <c r="J95" s="56"/>
      <c r="K95" s="86" t="s">
        <v>36</v>
      </c>
      <c r="L95" s="87"/>
      <c r="M95" s="87"/>
      <c r="N95" s="88"/>
      <c r="O95" s="14">
        <v>1</v>
      </c>
      <c r="P95" s="14">
        <v>1</v>
      </c>
      <c r="Q95" s="36">
        <f t="shared" si="6"/>
        <v>100</v>
      </c>
      <c r="R95" t="e">
        <f>O95+O102+O111+O120+#REF!</f>
        <v>#REF!</v>
      </c>
    </row>
    <row r="96" spans="1:18" ht="15.75" thickBot="1">
      <c r="A96" s="124"/>
      <c r="B96" s="126"/>
      <c r="C96" s="93"/>
      <c r="D96" s="53"/>
      <c r="E96" s="79"/>
      <c r="F96" s="79"/>
      <c r="G96" s="77"/>
      <c r="H96" s="79"/>
      <c r="I96" s="53"/>
      <c r="J96" s="56"/>
      <c r="K96" s="86" t="s">
        <v>37</v>
      </c>
      <c r="L96" s="87"/>
      <c r="M96" s="87"/>
      <c r="N96" s="88"/>
      <c r="O96" s="14">
        <v>46</v>
      </c>
      <c r="P96" s="14">
        <v>46</v>
      </c>
      <c r="Q96" s="36">
        <f t="shared" si="6"/>
        <v>100</v>
      </c>
      <c r="R96">
        <f>O96+O103+O112+O121+O129</f>
        <v>253</v>
      </c>
    </row>
    <row r="97" spans="1:17" ht="39" customHeight="1">
      <c r="A97" s="65">
        <v>13</v>
      </c>
      <c r="B97" s="103" t="s">
        <v>38</v>
      </c>
      <c r="C97" s="105" t="s">
        <v>59</v>
      </c>
      <c r="D97" s="52" t="s">
        <v>10</v>
      </c>
      <c r="E97" s="78">
        <v>84</v>
      </c>
      <c r="F97" s="78">
        <v>84</v>
      </c>
      <c r="G97" s="55">
        <f>F97/E97*100</f>
        <v>100</v>
      </c>
      <c r="H97" s="52">
        <v>117.6</v>
      </c>
      <c r="I97" s="52">
        <v>23</v>
      </c>
      <c r="J97" s="98">
        <f>I97/H97*100</f>
        <v>19.5578231292517</v>
      </c>
      <c r="K97" s="101" t="s">
        <v>28</v>
      </c>
      <c r="L97" s="101"/>
      <c r="M97" s="101"/>
      <c r="N97" s="102"/>
      <c r="O97" s="26">
        <v>100</v>
      </c>
      <c r="P97" s="26">
        <v>100</v>
      </c>
      <c r="Q97" s="36">
        <f aca="true" t="shared" si="7" ref="Q97:Q103">P97/O97*100</f>
        <v>100</v>
      </c>
    </row>
    <row r="98" spans="1:17" ht="41.25" customHeight="1">
      <c r="A98" s="66"/>
      <c r="B98" s="104"/>
      <c r="C98" s="106"/>
      <c r="D98" s="53"/>
      <c r="E98" s="79"/>
      <c r="F98" s="79"/>
      <c r="G98" s="56"/>
      <c r="H98" s="53"/>
      <c r="I98" s="53"/>
      <c r="J98" s="99"/>
      <c r="K98" s="72" t="s">
        <v>29</v>
      </c>
      <c r="L98" s="72"/>
      <c r="M98" s="72"/>
      <c r="N98" s="73"/>
      <c r="O98" s="10">
        <v>100</v>
      </c>
      <c r="P98" s="10">
        <v>100</v>
      </c>
      <c r="Q98" s="36">
        <f t="shared" si="7"/>
        <v>100</v>
      </c>
    </row>
    <row r="99" spans="1:17" ht="27" customHeight="1">
      <c r="A99" s="66"/>
      <c r="B99" s="104"/>
      <c r="C99" s="106"/>
      <c r="D99" s="53"/>
      <c r="E99" s="79"/>
      <c r="F99" s="79"/>
      <c r="G99" s="56"/>
      <c r="H99" s="53"/>
      <c r="I99" s="53"/>
      <c r="J99" s="99"/>
      <c r="K99" s="72" t="s">
        <v>30</v>
      </c>
      <c r="L99" s="72"/>
      <c r="M99" s="72"/>
      <c r="N99" s="73"/>
      <c r="O99" s="10">
        <v>0</v>
      </c>
      <c r="P99" s="10">
        <v>0</v>
      </c>
      <c r="Q99" s="36" t="e">
        <f t="shared" si="7"/>
        <v>#DIV/0!</v>
      </c>
    </row>
    <row r="100" spans="1:17" ht="27" customHeight="1" thickBot="1">
      <c r="A100" s="66"/>
      <c r="B100" s="104"/>
      <c r="C100" s="106"/>
      <c r="D100" s="53"/>
      <c r="E100" s="79"/>
      <c r="F100" s="79"/>
      <c r="G100" s="56"/>
      <c r="H100" s="53"/>
      <c r="I100" s="53"/>
      <c r="J100" s="99"/>
      <c r="K100" s="74" t="s">
        <v>66</v>
      </c>
      <c r="L100" s="74"/>
      <c r="M100" s="74"/>
      <c r="N100" s="75"/>
      <c r="O100" s="10">
        <v>100</v>
      </c>
      <c r="P100" s="10">
        <v>100</v>
      </c>
      <c r="Q100" s="36">
        <f t="shared" si="7"/>
        <v>100</v>
      </c>
    </row>
    <row r="101" spans="1:17" ht="24" customHeight="1">
      <c r="A101" s="66"/>
      <c r="B101" s="104"/>
      <c r="C101" s="106"/>
      <c r="D101" s="53"/>
      <c r="E101" s="79"/>
      <c r="F101" s="79"/>
      <c r="G101" s="56"/>
      <c r="H101" s="53"/>
      <c r="I101" s="53"/>
      <c r="J101" s="99"/>
      <c r="K101" s="72" t="s">
        <v>67</v>
      </c>
      <c r="L101" s="72"/>
      <c r="M101" s="72"/>
      <c r="N101" s="73"/>
      <c r="O101" s="10">
        <v>100</v>
      </c>
      <c r="P101" s="10">
        <v>100</v>
      </c>
      <c r="Q101" s="36">
        <f t="shared" si="7"/>
        <v>100</v>
      </c>
    </row>
    <row r="102" spans="1:17" ht="21" customHeight="1">
      <c r="A102" s="66"/>
      <c r="B102" s="104"/>
      <c r="C102" s="106"/>
      <c r="D102" s="53"/>
      <c r="E102" s="79"/>
      <c r="F102" s="79"/>
      <c r="G102" s="56"/>
      <c r="H102" s="53"/>
      <c r="I102" s="53"/>
      <c r="J102" s="99"/>
      <c r="K102" s="87" t="s">
        <v>36</v>
      </c>
      <c r="L102" s="87"/>
      <c r="M102" s="87"/>
      <c r="N102" s="88"/>
      <c r="O102" s="14">
        <v>4</v>
      </c>
      <c r="P102" s="14">
        <v>4</v>
      </c>
      <c r="Q102" s="36">
        <f t="shared" si="7"/>
        <v>100</v>
      </c>
    </row>
    <row r="103" spans="1:17" ht="27" customHeight="1" thickBot="1">
      <c r="A103" s="66"/>
      <c r="B103" s="104"/>
      <c r="C103" s="107"/>
      <c r="D103" s="54"/>
      <c r="E103" s="108"/>
      <c r="F103" s="108"/>
      <c r="G103" s="57"/>
      <c r="H103" s="54"/>
      <c r="I103" s="54"/>
      <c r="J103" s="100"/>
      <c r="K103" s="87" t="s">
        <v>37</v>
      </c>
      <c r="L103" s="87"/>
      <c r="M103" s="87"/>
      <c r="N103" s="88"/>
      <c r="O103" s="14">
        <v>84</v>
      </c>
      <c r="P103" s="14">
        <v>84</v>
      </c>
      <c r="Q103" s="36">
        <f t="shared" si="7"/>
        <v>100</v>
      </c>
    </row>
    <row r="104" spans="1:17" ht="57" customHeight="1">
      <c r="A104" s="66">
        <v>14</v>
      </c>
      <c r="B104" s="193" t="s">
        <v>39</v>
      </c>
      <c r="C104" s="194" t="s">
        <v>59</v>
      </c>
      <c r="D104" s="79" t="s">
        <v>10</v>
      </c>
      <c r="E104" s="79">
        <v>1571</v>
      </c>
      <c r="F104" s="79">
        <v>1571</v>
      </c>
      <c r="G104" s="79">
        <f>F104/E104*100</f>
        <v>100</v>
      </c>
      <c r="H104" s="79">
        <v>25104.6</v>
      </c>
      <c r="I104" s="79">
        <v>5187.6</v>
      </c>
      <c r="J104" s="56">
        <f>I104/H104*100</f>
        <v>20.66394206639421</v>
      </c>
      <c r="K104" s="80" t="s">
        <v>28</v>
      </c>
      <c r="L104" s="81"/>
      <c r="M104" s="81"/>
      <c r="N104" s="82"/>
      <c r="O104" s="96">
        <v>80</v>
      </c>
      <c r="P104" s="96">
        <v>80</v>
      </c>
      <c r="Q104" s="36">
        <f aca="true" t="shared" si="8" ref="Q104:Q112">P104/O104*100</f>
        <v>100</v>
      </c>
    </row>
    <row r="105" spans="1:17" ht="15" customHeight="1" hidden="1">
      <c r="A105" s="66"/>
      <c r="B105" s="195"/>
      <c r="C105" s="194"/>
      <c r="D105" s="79"/>
      <c r="E105" s="79"/>
      <c r="F105" s="79"/>
      <c r="G105" s="79"/>
      <c r="H105" s="79"/>
      <c r="I105" s="79"/>
      <c r="J105" s="56"/>
      <c r="K105" s="83"/>
      <c r="L105" s="84"/>
      <c r="M105" s="84"/>
      <c r="N105" s="85"/>
      <c r="O105" s="97"/>
      <c r="P105" s="97"/>
      <c r="Q105" s="36" t="e">
        <f t="shared" si="8"/>
        <v>#DIV/0!</v>
      </c>
    </row>
    <row r="106" spans="1:17" ht="40.5" customHeight="1">
      <c r="A106" s="66"/>
      <c r="B106" s="195"/>
      <c r="C106" s="194"/>
      <c r="D106" s="79"/>
      <c r="E106" s="79"/>
      <c r="F106" s="79"/>
      <c r="G106" s="79"/>
      <c r="H106" s="79"/>
      <c r="I106" s="79"/>
      <c r="J106" s="56"/>
      <c r="K106" s="72" t="s">
        <v>29</v>
      </c>
      <c r="L106" s="72"/>
      <c r="M106" s="72"/>
      <c r="N106" s="73"/>
      <c r="O106" s="10">
        <v>82</v>
      </c>
      <c r="P106" s="10">
        <v>30.4</v>
      </c>
      <c r="Q106" s="36">
        <f t="shared" si="8"/>
        <v>37.073170731707314</v>
      </c>
    </row>
    <row r="107" spans="1:17" ht="23.25" customHeight="1">
      <c r="A107" s="66"/>
      <c r="B107" s="195"/>
      <c r="C107" s="194"/>
      <c r="D107" s="79"/>
      <c r="E107" s="79"/>
      <c r="F107" s="79"/>
      <c r="G107" s="79"/>
      <c r="H107" s="79"/>
      <c r="I107" s="79"/>
      <c r="J107" s="56"/>
      <c r="K107" s="72" t="s">
        <v>30</v>
      </c>
      <c r="L107" s="72"/>
      <c r="M107" s="72"/>
      <c r="N107" s="73"/>
      <c r="O107" s="25">
        <v>42</v>
      </c>
      <c r="P107" s="25">
        <v>41</v>
      </c>
      <c r="Q107" s="36">
        <f t="shared" si="8"/>
        <v>97.61904761904762</v>
      </c>
    </row>
    <row r="108" spans="1:17" ht="24" customHeight="1" thickBot="1">
      <c r="A108" s="66"/>
      <c r="B108" s="195"/>
      <c r="C108" s="194"/>
      <c r="D108" s="79"/>
      <c r="E108" s="79"/>
      <c r="F108" s="79"/>
      <c r="G108" s="79"/>
      <c r="H108" s="79"/>
      <c r="I108" s="79"/>
      <c r="J108" s="56"/>
      <c r="K108" s="74" t="s">
        <v>66</v>
      </c>
      <c r="L108" s="74"/>
      <c r="M108" s="74"/>
      <c r="N108" s="75"/>
      <c r="O108" s="10">
        <v>100</v>
      </c>
      <c r="P108" s="10">
        <v>100</v>
      </c>
      <c r="Q108" s="36">
        <f t="shared" si="8"/>
        <v>100</v>
      </c>
    </row>
    <row r="109" spans="1:17" ht="21.75" customHeight="1">
      <c r="A109" s="66"/>
      <c r="B109" s="195"/>
      <c r="C109" s="194"/>
      <c r="D109" s="79"/>
      <c r="E109" s="79"/>
      <c r="F109" s="79"/>
      <c r="G109" s="79"/>
      <c r="H109" s="79"/>
      <c r="I109" s="79"/>
      <c r="J109" s="56"/>
      <c r="K109" s="72" t="s">
        <v>67</v>
      </c>
      <c r="L109" s="72"/>
      <c r="M109" s="72"/>
      <c r="N109" s="73"/>
      <c r="O109" s="10">
        <v>100</v>
      </c>
      <c r="P109" s="10">
        <v>100</v>
      </c>
      <c r="Q109" s="36">
        <f t="shared" si="8"/>
        <v>100</v>
      </c>
    </row>
    <row r="110" spans="1:17" ht="24" customHeight="1">
      <c r="A110" s="66"/>
      <c r="B110" s="195"/>
      <c r="C110" s="194"/>
      <c r="D110" s="79"/>
      <c r="E110" s="79"/>
      <c r="F110" s="79"/>
      <c r="G110" s="79"/>
      <c r="H110" s="79"/>
      <c r="I110" s="79"/>
      <c r="J110" s="56"/>
      <c r="K110" s="86" t="s">
        <v>36</v>
      </c>
      <c r="L110" s="87"/>
      <c r="M110" s="87"/>
      <c r="N110" s="88"/>
      <c r="O110" s="10">
        <v>108</v>
      </c>
      <c r="P110" s="10">
        <v>108</v>
      </c>
      <c r="Q110" s="36">
        <f t="shared" si="8"/>
        <v>100</v>
      </c>
    </row>
    <row r="111" spans="1:17" ht="24" customHeight="1">
      <c r="A111" s="66"/>
      <c r="B111" s="195"/>
      <c r="C111" s="194"/>
      <c r="D111" s="79"/>
      <c r="E111" s="79"/>
      <c r="F111" s="79"/>
      <c r="G111" s="79"/>
      <c r="H111" s="79"/>
      <c r="I111" s="79"/>
      <c r="J111" s="56"/>
      <c r="K111" s="40" t="s">
        <v>37</v>
      </c>
      <c r="L111" s="41"/>
      <c r="M111" s="41"/>
      <c r="N111" s="42"/>
      <c r="O111" s="38">
        <v>1571</v>
      </c>
      <c r="P111" s="38">
        <v>1571</v>
      </c>
      <c r="Q111" s="36">
        <f t="shared" si="8"/>
        <v>100</v>
      </c>
    </row>
    <row r="112" spans="1:17" ht="62.25" customHeight="1" thickBot="1">
      <c r="A112" s="66"/>
      <c r="B112" s="195"/>
      <c r="C112" s="194"/>
      <c r="D112" s="79"/>
      <c r="E112" s="79"/>
      <c r="F112" s="79"/>
      <c r="G112" s="79"/>
      <c r="H112" s="79"/>
      <c r="I112" s="79"/>
      <c r="J112" s="56"/>
      <c r="K112" s="43"/>
      <c r="L112" s="44"/>
      <c r="M112" s="44"/>
      <c r="N112" s="45"/>
      <c r="O112" s="39"/>
      <c r="P112" s="39"/>
      <c r="Q112" s="36" t="e">
        <f t="shared" si="8"/>
        <v>#DIV/0!</v>
      </c>
    </row>
    <row r="113" spans="1:17" ht="45.75" customHeight="1">
      <c r="A113" s="65">
        <v>15</v>
      </c>
      <c r="B113" s="94" t="s">
        <v>40</v>
      </c>
      <c r="C113" s="92" t="s">
        <v>59</v>
      </c>
      <c r="D113" s="52" t="s">
        <v>10</v>
      </c>
      <c r="E113" s="78">
        <v>293</v>
      </c>
      <c r="F113" s="78">
        <v>293</v>
      </c>
      <c r="G113" s="76">
        <f>F113/E113*100</f>
        <v>100</v>
      </c>
      <c r="H113" s="78">
        <v>4269</v>
      </c>
      <c r="I113" s="52">
        <v>843.2</v>
      </c>
      <c r="J113" s="55">
        <f>I113/H113*100</f>
        <v>19.75169828999766</v>
      </c>
      <c r="K113" s="80" t="s">
        <v>28</v>
      </c>
      <c r="L113" s="81"/>
      <c r="M113" s="81"/>
      <c r="N113" s="82"/>
      <c r="O113" s="71">
        <v>50</v>
      </c>
      <c r="P113" s="71">
        <v>50</v>
      </c>
      <c r="Q113" s="36">
        <f aca="true" t="shared" si="9" ref="Q113:Q120">P113/O113*100</f>
        <v>100</v>
      </c>
    </row>
    <row r="114" spans="1:17" ht="15" customHeight="1" hidden="1">
      <c r="A114" s="66"/>
      <c r="B114" s="95"/>
      <c r="C114" s="93"/>
      <c r="D114" s="53"/>
      <c r="E114" s="79"/>
      <c r="F114" s="79"/>
      <c r="G114" s="77"/>
      <c r="H114" s="79"/>
      <c r="I114" s="53"/>
      <c r="J114" s="56"/>
      <c r="K114" s="83"/>
      <c r="L114" s="84"/>
      <c r="M114" s="84"/>
      <c r="N114" s="85"/>
      <c r="O114" s="71"/>
      <c r="P114" s="71"/>
      <c r="Q114" s="36" t="e">
        <f t="shared" si="9"/>
        <v>#DIV/0!</v>
      </c>
    </row>
    <row r="115" spans="1:17" ht="36" customHeight="1">
      <c r="A115" s="66"/>
      <c r="B115" s="95"/>
      <c r="C115" s="93"/>
      <c r="D115" s="53"/>
      <c r="E115" s="79"/>
      <c r="F115" s="79"/>
      <c r="G115" s="77"/>
      <c r="H115" s="79"/>
      <c r="I115" s="53"/>
      <c r="J115" s="56"/>
      <c r="K115" s="72" t="s">
        <v>29</v>
      </c>
      <c r="L115" s="72"/>
      <c r="M115" s="72"/>
      <c r="N115" s="73"/>
      <c r="O115" s="10">
        <v>50</v>
      </c>
      <c r="P115" s="10">
        <v>0</v>
      </c>
      <c r="Q115" s="36">
        <f t="shared" si="9"/>
        <v>0</v>
      </c>
    </row>
    <row r="116" spans="1:17" ht="26.25" customHeight="1">
      <c r="A116" s="66"/>
      <c r="B116" s="95"/>
      <c r="C116" s="93"/>
      <c r="D116" s="53"/>
      <c r="E116" s="79"/>
      <c r="F116" s="79"/>
      <c r="G116" s="77"/>
      <c r="H116" s="79"/>
      <c r="I116" s="53"/>
      <c r="J116" s="56"/>
      <c r="K116" s="72" t="s">
        <v>30</v>
      </c>
      <c r="L116" s="72"/>
      <c r="M116" s="72"/>
      <c r="N116" s="73"/>
      <c r="O116" s="25">
        <v>12</v>
      </c>
      <c r="P116" s="25"/>
      <c r="Q116" s="36">
        <f t="shared" si="9"/>
        <v>0</v>
      </c>
    </row>
    <row r="117" spans="1:17" ht="24.75" customHeight="1" thickBot="1">
      <c r="A117" s="66"/>
      <c r="B117" s="95"/>
      <c r="C117" s="93"/>
      <c r="D117" s="53"/>
      <c r="E117" s="79"/>
      <c r="F117" s="79"/>
      <c r="G117" s="77"/>
      <c r="H117" s="79"/>
      <c r="I117" s="53"/>
      <c r="J117" s="56"/>
      <c r="K117" s="74" t="s">
        <v>66</v>
      </c>
      <c r="L117" s="74"/>
      <c r="M117" s="74"/>
      <c r="N117" s="75"/>
      <c r="O117" s="10">
        <v>100</v>
      </c>
      <c r="P117" s="10">
        <v>100</v>
      </c>
      <c r="Q117" s="36">
        <f t="shared" si="9"/>
        <v>100</v>
      </c>
    </row>
    <row r="118" spans="1:17" ht="23.25" customHeight="1">
      <c r="A118" s="66"/>
      <c r="B118" s="95"/>
      <c r="C118" s="93"/>
      <c r="D118" s="53"/>
      <c r="E118" s="79"/>
      <c r="F118" s="79"/>
      <c r="G118" s="77"/>
      <c r="H118" s="79"/>
      <c r="I118" s="53"/>
      <c r="J118" s="56"/>
      <c r="K118" s="72" t="s">
        <v>67</v>
      </c>
      <c r="L118" s="72"/>
      <c r="M118" s="72"/>
      <c r="N118" s="73"/>
      <c r="O118" s="10">
        <v>100</v>
      </c>
      <c r="P118" s="10">
        <v>100</v>
      </c>
      <c r="Q118" s="36">
        <f t="shared" si="9"/>
        <v>100</v>
      </c>
    </row>
    <row r="119" spans="1:17" ht="21" customHeight="1">
      <c r="A119" s="66"/>
      <c r="B119" s="95"/>
      <c r="C119" s="93"/>
      <c r="D119" s="53"/>
      <c r="E119" s="79"/>
      <c r="F119" s="79"/>
      <c r="G119" s="77"/>
      <c r="H119" s="79"/>
      <c r="I119" s="53"/>
      <c r="J119" s="56"/>
      <c r="K119" s="86" t="s">
        <v>36</v>
      </c>
      <c r="L119" s="87"/>
      <c r="M119" s="87"/>
      <c r="N119" s="88"/>
      <c r="O119" s="10">
        <v>8</v>
      </c>
      <c r="P119" s="10">
        <v>8</v>
      </c>
      <c r="Q119" s="36">
        <f t="shared" si="9"/>
        <v>100</v>
      </c>
    </row>
    <row r="120" spans="1:17" ht="20.25" customHeight="1">
      <c r="A120" s="66"/>
      <c r="B120" s="95"/>
      <c r="C120" s="93"/>
      <c r="D120" s="53"/>
      <c r="E120" s="79"/>
      <c r="F120" s="79"/>
      <c r="G120" s="77"/>
      <c r="H120" s="79"/>
      <c r="I120" s="53"/>
      <c r="J120" s="56"/>
      <c r="K120" s="40" t="s">
        <v>37</v>
      </c>
      <c r="L120" s="41"/>
      <c r="M120" s="41"/>
      <c r="N120" s="42"/>
      <c r="O120" s="38">
        <v>293</v>
      </c>
      <c r="P120" s="38">
        <v>293</v>
      </c>
      <c r="Q120" s="46">
        <f t="shared" si="9"/>
        <v>100</v>
      </c>
    </row>
    <row r="121" spans="1:17" ht="35.25" customHeight="1" thickBot="1">
      <c r="A121" s="66"/>
      <c r="B121" s="95"/>
      <c r="C121" s="93"/>
      <c r="D121" s="53"/>
      <c r="E121" s="79"/>
      <c r="F121" s="79"/>
      <c r="G121" s="77"/>
      <c r="H121" s="79"/>
      <c r="I121" s="53"/>
      <c r="J121" s="56"/>
      <c r="K121" s="43"/>
      <c r="L121" s="44"/>
      <c r="M121" s="44"/>
      <c r="N121" s="45"/>
      <c r="O121" s="39"/>
      <c r="P121" s="39"/>
      <c r="Q121" s="47"/>
    </row>
    <row r="122" spans="1:17" ht="44.25" customHeight="1">
      <c r="A122" s="65">
        <v>16</v>
      </c>
      <c r="B122" s="68" t="s">
        <v>19</v>
      </c>
      <c r="C122" s="92" t="s">
        <v>59</v>
      </c>
      <c r="D122" s="78" t="s">
        <v>10</v>
      </c>
      <c r="E122" s="78">
        <v>123</v>
      </c>
      <c r="F122" s="78">
        <v>123</v>
      </c>
      <c r="G122" s="76">
        <f>F122/E122*100</f>
        <v>100</v>
      </c>
      <c r="H122" s="78">
        <v>729</v>
      </c>
      <c r="I122" s="78">
        <v>144</v>
      </c>
      <c r="J122" s="55">
        <f>I122/H122*100</f>
        <v>19.753086419753085</v>
      </c>
      <c r="K122" s="80" t="s">
        <v>28</v>
      </c>
      <c r="L122" s="81"/>
      <c r="M122" s="81"/>
      <c r="N122" s="82"/>
      <c r="O122" s="71">
        <v>100</v>
      </c>
      <c r="P122" s="71">
        <v>100</v>
      </c>
      <c r="Q122" s="36">
        <f aca="true" t="shared" si="10" ref="Q122:Q129">P122/O122*100</f>
        <v>100</v>
      </c>
    </row>
    <row r="123" spans="1:17" ht="15" customHeight="1" hidden="1">
      <c r="A123" s="66"/>
      <c r="B123" s="69"/>
      <c r="C123" s="93"/>
      <c r="D123" s="79"/>
      <c r="E123" s="79"/>
      <c r="F123" s="79"/>
      <c r="G123" s="77"/>
      <c r="H123" s="79"/>
      <c r="I123" s="79"/>
      <c r="J123" s="56"/>
      <c r="K123" s="83"/>
      <c r="L123" s="84"/>
      <c r="M123" s="84"/>
      <c r="N123" s="85"/>
      <c r="O123" s="71"/>
      <c r="P123" s="71"/>
      <c r="Q123" s="36" t="e">
        <f t="shared" si="10"/>
        <v>#DIV/0!</v>
      </c>
    </row>
    <row r="124" spans="1:17" ht="24.75" customHeight="1">
      <c r="A124" s="66"/>
      <c r="B124" s="69"/>
      <c r="C124" s="93"/>
      <c r="D124" s="79"/>
      <c r="E124" s="79"/>
      <c r="F124" s="79"/>
      <c r="G124" s="77"/>
      <c r="H124" s="79"/>
      <c r="I124" s="79"/>
      <c r="J124" s="56"/>
      <c r="K124" s="72" t="s">
        <v>29</v>
      </c>
      <c r="L124" s="72"/>
      <c r="M124" s="72"/>
      <c r="N124" s="73"/>
      <c r="O124" s="10">
        <v>75</v>
      </c>
      <c r="P124" s="10">
        <v>0</v>
      </c>
      <c r="Q124" s="36">
        <f t="shared" si="10"/>
        <v>0</v>
      </c>
    </row>
    <row r="125" spans="1:17" ht="22.5" customHeight="1">
      <c r="A125" s="66"/>
      <c r="B125" s="69"/>
      <c r="C125" s="93"/>
      <c r="D125" s="79"/>
      <c r="E125" s="79"/>
      <c r="F125" s="79"/>
      <c r="G125" s="77"/>
      <c r="H125" s="79"/>
      <c r="I125" s="79"/>
      <c r="J125" s="56"/>
      <c r="K125" s="72" t="s">
        <v>30</v>
      </c>
      <c r="L125" s="72"/>
      <c r="M125" s="72"/>
      <c r="N125" s="73"/>
      <c r="O125" s="25">
        <v>0</v>
      </c>
      <c r="P125" s="25">
        <v>0</v>
      </c>
      <c r="Q125" s="36"/>
    </row>
    <row r="126" spans="1:17" ht="24" customHeight="1" thickBot="1">
      <c r="A126" s="66"/>
      <c r="B126" s="69"/>
      <c r="C126" s="93"/>
      <c r="D126" s="79"/>
      <c r="E126" s="79"/>
      <c r="F126" s="79"/>
      <c r="G126" s="77"/>
      <c r="H126" s="79"/>
      <c r="I126" s="79"/>
      <c r="J126" s="56"/>
      <c r="K126" s="74" t="s">
        <v>66</v>
      </c>
      <c r="L126" s="74"/>
      <c r="M126" s="74"/>
      <c r="N126" s="75"/>
      <c r="O126" s="10">
        <v>100</v>
      </c>
      <c r="P126" s="10">
        <v>100</v>
      </c>
      <c r="Q126" s="36">
        <f t="shared" si="10"/>
        <v>100</v>
      </c>
    </row>
    <row r="127" spans="1:17" ht="22.5" customHeight="1">
      <c r="A127" s="66"/>
      <c r="B127" s="69"/>
      <c r="C127" s="93"/>
      <c r="D127" s="79"/>
      <c r="E127" s="79"/>
      <c r="F127" s="79"/>
      <c r="G127" s="77"/>
      <c r="H127" s="79"/>
      <c r="I127" s="79"/>
      <c r="J127" s="56"/>
      <c r="K127" s="72" t="s">
        <v>67</v>
      </c>
      <c r="L127" s="72"/>
      <c r="M127" s="72"/>
      <c r="N127" s="73"/>
      <c r="O127" s="10">
        <v>100</v>
      </c>
      <c r="P127" s="10">
        <v>100</v>
      </c>
      <c r="Q127" s="36">
        <f t="shared" si="10"/>
        <v>100</v>
      </c>
    </row>
    <row r="128" spans="1:17" ht="22.5" customHeight="1">
      <c r="A128" s="66"/>
      <c r="B128" s="69"/>
      <c r="C128" s="93"/>
      <c r="D128" s="79"/>
      <c r="E128" s="79"/>
      <c r="F128" s="79"/>
      <c r="G128" s="77"/>
      <c r="H128" s="79"/>
      <c r="I128" s="79"/>
      <c r="J128" s="56"/>
      <c r="K128" s="86" t="s">
        <v>36</v>
      </c>
      <c r="L128" s="87"/>
      <c r="M128" s="87"/>
      <c r="N128" s="88"/>
      <c r="O128" s="10">
        <v>4</v>
      </c>
      <c r="P128" s="10">
        <v>4</v>
      </c>
      <c r="Q128" s="36">
        <f t="shared" si="10"/>
        <v>100</v>
      </c>
    </row>
    <row r="129" spans="1:17" ht="29.25" customHeight="1" thickBot="1">
      <c r="A129" s="66"/>
      <c r="B129" s="69"/>
      <c r="C129" s="93"/>
      <c r="D129" s="79"/>
      <c r="E129" s="79"/>
      <c r="F129" s="79"/>
      <c r="G129" s="77"/>
      <c r="H129" s="79"/>
      <c r="I129" s="79"/>
      <c r="J129" s="56"/>
      <c r="K129" s="89" t="s">
        <v>37</v>
      </c>
      <c r="L129" s="90"/>
      <c r="M129" s="90"/>
      <c r="N129" s="91"/>
      <c r="O129" s="14">
        <v>123</v>
      </c>
      <c r="P129" s="14">
        <v>123</v>
      </c>
      <c r="Q129" s="36">
        <f t="shared" si="10"/>
        <v>100</v>
      </c>
    </row>
    <row r="130" spans="1:17" ht="93" customHeight="1">
      <c r="A130" s="65">
        <v>17</v>
      </c>
      <c r="B130" s="68" t="s">
        <v>20</v>
      </c>
      <c r="C130" s="92" t="s">
        <v>68</v>
      </c>
      <c r="D130" s="52" t="s">
        <v>10</v>
      </c>
      <c r="E130" s="52">
        <v>368</v>
      </c>
      <c r="F130" s="52"/>
      <c r="G130" s="49">
        <f>F130/E130*100</f>
        <v>0</v>
      </c>
      <c r="H130" s="52">
        <v>1000</v>
      </c>
      <c r="I130" s="52"/>
      <c r="J130" s="55">
        <f>I130/H130*100</f>
        <v>0</v>
      </c>
      <c r="K130" s="58" t="s">
        <v>21</v>
      </c>
      <c r="L130" s="59"/>
      <c r="M130" s="59"/>
      <c r="N130" s="60"/>
      <c r="O130" s="31">
        <v>100</v>
      </c>
      <c r="P130" s="25">
        <v>100</v>
      </c>
      <c r="Q130" s="17">
        <v>100</v>
      </c>
    </row>
    <row r="131" spans="1:17" ht="15">
      <c r="A131" s="66"/>
      <c r="B131" s="69"/>
      <c r="C131" s="93"/>
      <c r="D131" s="53"/>
      <c r="E131" s="53"/>
      <c r="F131" s="53"/>
      <c r="G131" s="50"/>
      <c r="H131" s="53"/>
      <c r="I131" s="53"/>
      <c r="J131" s="56"/>
      <c r="K131" s="61" t="s">
        <v>22</v>
      </c>
      <c r="L131" s="61"/>
      <c r="M131" s="61"/>
      <c r="N131" s="62"/>
      <c r="O131" s="37">
        <v>28</v>
      </c>
      <c r="P131" s="24"/>
      <c r="Q131" s="17">
        <v>100</v>
      </c>
    </row>
    <row r="132" spans="1:17" ht="15.75" thickBot="1">
      <c r="A132" s="67"/>
      <c r="B132" s="70"/>
      <c r="C132" s="141"/>
      <c r="D132" s="54"/>
      <c r="E132" s="54"/>
      <c r="F132" s="54"/>
      <c r="G132" s="51"/>
      <c r="H132" s="54"/>
      <c r="I132" s="54"/>
      <c r="J132" s="57"/>
      <c r="K132" s="63" t="s">
        <v>23</v>
      </c>
      <c r="L132" s="63"/>
      <c r="M132" s="63"/>
      <c r="N132" s="64"/>
      <c r="O132" s="31">
        <v>313</v>
      </c>
      <c r="P132" s="25"/>
      <c r="Q132" s="18">
        <f>P132/O132*100</f>
        <v>0</v>
      </c>
    </row>
    <row r="133" ht="15.75">
      <c r="H133" s="21"/>
    </row>
    <row r="134" ht="15.75">
      <c r="E134" s="20"/>
    </row>
    <row r="135" spans="5:8" ht="15.75">
      <c r="E135" s="20"/>
      <c r="H135" s="21"/>
    </row>
    <row r="136" ht="15.75">
      <c r="H136" s="20"/>
    </row>
    <row r="137" spans="8:9" ht="15.75">
      <c r="H137" s="8"/>
      <c r="I137" s="8"/>
    </row>
    <row r="138" spans="11:12" ht="15.75">
      <c r="K138" s="48"/>
      <c r="L138" s="48"/>
    </row>
  </sheetData>
  <sheetProtection/>
  <mergeCells count="308">
    <mergeCell ref="A87:A88"/>
    <mergeCell ref="K88:N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2:N4"/>
    <mergeCell ref="E8:G8"/>
    <mergeCell ref="H8:J8"/>
    <mergeCell ref="K8:Q8"/>
    <mergeCell ref="A11:A16"/>
    <mergeCell ref="B11:B16"/>
    <mergeCell ref="C11:C16"/>
    <mergeCell ref="D11:D16"/>
    <mergeCell ref="E11:E16"/>
    <mergeCell ref="F11:F16"/>
    <mergeCell ref="G11:G16"/>
    <mergeCell ref="H11:H16"/>
    <mergeCell ref="I11:I16"/>
    <mergeCell ref="J11:J16"/>
    <mergeCell ref="K11:N11"/>
    <mergeCell ref="K12:N12"/>
    <mergeCell ref="K13:N13"/>
    <mergeCell ref="K14:N14"/>
    <mergeCell ref="K15:N15"/>
    <mergeCell ref="K16:N16"/>
    <mergeCell ref="A17:A22"/>
    <mergeCell ref="B17:B22"/>
    <mergeCell ref="C17:C22"/>
    <mergeCell ref="D17:D22"/>
    <mergeCell ref="E17:E22"/>
    <mergeCell ref="F17:F22"/>
    <mergeCell ref="G17:G22"/>
    <mergeCell ref="H17:H22"/>
    <mergeCell ref="I17:I22"/>
    <mergeCell ref="J17:J22"/>
    <mergeCell ref="K17:N17"/>
    <mergeCell ref="K18:N18"/>
    <mergeCell ref="K19:N19"/>
    <mergeCell ref="K20:N20"/>
    <mergeCell ref="K21:N21"/>
    <mergeCell ref="K22:N22"/>
    <mergeCell ref="A23:A27"/>
    <mergeCell ref="B23:B27"/>
    <mergeCell ref="C23:C27"/>
    <mergeCell ref="D23:D27"/>
    <mergeCell ref="E23:E27"/>
    <mergeCell ref="F23:F27"/>
    <mergeCell ref="G23:G27"/>
    <mergeCell ref="H23:H27"/>
    <mergeCell ref="I23:I27"/>
    <mergeCell ref="J23:J27"/>
    <mergeCell ref="K23:N23"/>
    <mergeCell ref="K24:N24"/>
    <mergeCell ref="K25:N25"/>
    <mergeCell ref="K26:N26"/>
    <mergeCell ref="K27:N27"/>
    <mergeCell ref="K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K29:N29"/>
    <mergeCell ref="K30:N30"/>
    <mergeCell ref="K31:N31"/>
    <mergeCell ref="K32:N32"/>
    <mergeCell ref="K33:N33"/>
    <mergeCell ref="K34:N34"/>
    <mergeCell ref="K35:N35"/>
    <mergeCell ref="K36:N36"/>
    <mergeCell ref="A37:A44"/>
    <mergeCell ref="B37:B44"/>
    <mergeCell ref="C37:C44"/>
    <mergeCell ref="D37:D44"/>
    <mergeCell ref="E37:E44"/>
    <mergeCell ref="F37:F44"/>
    <mergeCell ref="G37:G44"/>
    <mergeCell ref="H37:H44"/>
    <mergeCell ref="I37:I44"/>
    <mergeCell ref="J37:J44"/>
    <mergeCell ref="K37:N37"/>
    <mergeCell ref="K38:N38"/>
    <mergeCell ref="K39:N39"/>
    <mergeCell ref="K40:N40"/>
    <mergeCell ref="K41:N41"/>
    <mergeCell ref="K42:N42"/>
    <mergeCell ref="K43:N43"/>
    <mergeCell ref="K44:N44"/>
    <mergeCell ref="A45:A53"/>
    <mergeCell ref="B45:B53"/>
    <mergeCell ref="C45:C53"/>
    <mergeCell ref="D45:D53"/>
    <mergeCell ref="E45:E53"/>
    <mergeCell ref="F45:F53"/>
    <mergeCell ref="G45:G53"/>
    <mergeCell ref="H45:H53"/>
    <mergeCell ref="I45:I53"/>
    <mergeCell ref="J45:J53"/>
    <mergeCell ref="K45:N45"/>
    <mergeCell ref="K46:N46"/>
    <mergeCell ref="K48:N48"/>
    <mergeCell ref="K49:N49"/>
    <mergeCell ref="K50:N50"/>
    <mergeCell ref="K51:N51"/>
    <mergeCell ref="K52:N53"/>
    <mergeCell ref="K47:N47"/>
    <mergeCell ref="O52:O53"/>
    <mergeCell ref="P52:P53"/>
    <mergeCell ref="Q52:Q53"/>
    <mergeCell ref="A54:A60"/>
    <mergeCell ref="B54:B60"/>
    <mergeCell ref="C54:C60"/>
    <mergeCell ref="D54:D60"/>
    <mergeCell ref="E54:E60"/>
    <mergeCell ref="F54:F60"/>
    <mergeCell ref="G54:G60"/>
    <mergeCell ref="H54:H60"/>
    <mergeCell ref="I54:I60"/>
    <mergeCell ref="J54:J60"/>
    <mergeCell ref="K54:N54"/>
    <mergeCell ref="K55:N55"/>
    <mergeCell ref="K56:N56"/>
    <mergeCell ref="K57:N57"/>
    <mergeCell ref="K58:N58"/>
    <mergeCell ref="K60:N60"/>
    <mergeCell ref="K59:N59"/>
    <mergeCell ref="A61:A69"/>
    <mergeCell ref="B61:B69"/>
    <mergeCell ref="C61:C69"/>
    <mergeCell ref="D61:D69"/>
    <mergeCell ref="E61:E69"/>
    <mergeCell ref="F61:F69"/>
    <mergeCell ref="G61:G69"/>
    <mergeCell ref="H61:H69"/>
    <mergeCell ref="I61:I69"/>
    <mergeCell ref="J61:J69"/>
    <mergeCell ref="K61:N62"/>
    <mergeCell ref="O61:O62"/>
    <mergeCell ref="K67:N67"/>
    <mergeCell ref="K68:N68"/>
    <mergeCell ref="K69:N69"/>
    <mergeCell ref="P61:P62"/>
    <mergeCell ref="Q61:Q62"/>
    <mergeCell ref="K63:N63"/>
    <mergeCell ref="K64:N64"/>
    <mergeCell ref="K65:N65"/>
    <mergeCell ref="K66:N66"/>
    <mergeCell ref="A70:A77"/>
    <mergeCell ref="B70:B77"/>
    <mergeCell ref="C70:C77"/>
    <mergeCell ref="D70:D77"/>
    <mergeCell ref="E70:E77"/>
    <mergeCell ref="F70:F77"/>
    <mergeCell ref="G70:G77"/>
    <mergeCell ref="H70:H77"/>
    <mergeCell ref="I70:I77"/>
    <mergeCell ref="J70:J77"/>
    <mergeCell ref="K70:N71"/>
    <mergeCell ref="O70:O71"/>
    <mergeCell ref="K77:N77"/>
    <mergeCell ref="P70:P71"/>
    <mergeCell ref="K72:N72"/>
    <mergeCell ref="K73:N73"/>
    <mergeCell ref="K74:N74"/>
    <mergeCell ref="K75:N75"/>
    <mergeCell ref="K76:N76"/>
    <mergeCell ref="K84:N84"/>
    <mergeCell ref="A78:A86"/>
    <mergeCell ref="B78:B86"/>
    <mergeCell ref="C78:C86"/>
    <mergeCell ref="D78:D86"/>
    <mergeCell ref="E78:E86"/>
    <mergeCell ref="F78:F86"/>
    <mergeCell ref="G89:G96"/>
    <mergeCell ref="G78:G86"/>
    <mergeCell ref="H78:H86"/>
    <mergeCell ref="I78:I86"/>
    <mergeCell ref="J78:J86"/>
    <mergeCell ref="K78:N79"/>
    <mergeCell ref="K80:N80"/>
    <mergeCell ref="K81:N81"/>
    <mergeCell ref="K82:N82"/>
    <mergeCell ref="K83:N83"/>
    <mergeCell ref="A89:A96"/>
    <mergeCell ref="B89:B96"/>
    <mergeCell ref="C89:C96"/>
    <mergeCell ref="D89:D96"/>
    <mergeCell ref="E89:E96"/>
    <mergeCell ref="F89:F96"/>
    <mergeCell ref="O89:O90"/>
    <mergeCell ref="P89:P90"/>
    <mergeCell ref="K96:N96"/>
    <mergeCell ref="K85:N85"/>
    <mergeCell ref="K86:N86"/>
    <mergeCell ref="K87:N87"/>
    <mergeCell ref="K91:N91"/>
    <mergeCell ref="K92:N92"/>
    <mergeCell ref="K93:N93"/>
    <mergeCell ref="K94:N94"/>
    <mergeCell ref="K95:N95"/>
    <mergeCell ref="H89:H96"/>
    <mergeCell ref="I89:I96"/>
    <mergeCell ref="J89:J96"/>
    <mergeCell ref="K89:N90"/>
    <mergeCell ref="A97:A103"/>
    <mergeCell ref="B97:B103"/>
    <mergeCell ref="C97:C103"/>
    <mergeCell ref="D97:D103"/>
    <mergeCell ref="E97:E103"/>
    <mergeCell ref="F97:F103"/>
    <mergeCell ref="G97:G103"/>
    <mergeCell ref="H97:H103"/>
    <mergeCell ref="I97:I103"/>
    <mergeCell ref="J97:J103"/>
    <mergeCell ref="K97:N97"/>
    <mergeCell ref="K98:N98"/>
    <mergeCell ref="K99:N99"/>
    <mergeCell ref="K100:N100"/>
    <mergeCell ref="K101:N101"/>
    <mergeCell ref="K102:N102"/>
    <mergeCell ref="K103:N103"/>
    <mergeCell ref="A104:A112"/>
    <mergeCell ref="B104:B112"/>
    <mergeCell ref="C104:C112"/>
    <mergeCell ref="D104:D112"/>
    <mergeCell ref="E104:E112"/>
    <mergeCell ref="F104:F112"/>
    <mergeCell ref="G104:G112"/>
    <mergeCell ref="H104:H112"/>
    <mergeCell ref="K111:N112"/>
    <mergeCell ref="J104:J112"/>
    <mergeCell ref="K104:N105"/>
    <mergeCell ref="O104:O105"/>
    <mergeCell ref="P104:P105"/>
    <mergeCell ref="K106:N106"/>
    <mergeCell ref="K107:N107"/>
    <mergeCell ref="K108:N108"/>
    <mergeCell ref="K109:N109"/>
    <mergeCell ref="O113:O114"/>
    <mergeCell ref="K119:N119"/>
    <mergeCell ref="K110:N110"/>
    <mergeCell ref="A113:A121"/>
    <mergeCell ref="B113:B121"/>
    <mergeCell ref="C113:C121"/>
    <mergeCell ref="D113:D121"/>
    <mergeCell ref="E113:E121"/>
    <mergeCell ref="F113:F121"/>
    <mergeCell ref="I104:I112"/>
    <mergeCell ref="K118:N118"/>
    <mergeCell ref="G113:G121"/>
    <mergeCell ref="H113:H121"/>
    <mergeCell ref="I113:I121"/>
    <mergeCell ref="J113:J121"/>
    <mergeCell ref="K113:N114"/>
    <mergeCell ref="O122:O123"/>
    <mergeCell ref="K128:N128"/>
    <mergeCell ref="K129:N129"/>
    <mergeCell ref="A122:A129"/>
    <mergeCell ref="B122:B129"/>
    <mergeCell ref="C122:C129"/>
    <mergeCell ref="D122:D129"/>
    <mergeCell ref="E122:E129"/>
    <mergeCell ref="F122:F129"/>
    <mergeCell ref="P122:P123"/>
    <mergeCell ref="K124:N124"/>
    <mergeCell ref="K125:N125"/>
    <mergeCell ref="K126:N126"/>
    <mergeCell ref="K127:N127"/>
    <mergeCell ref="G122:G129"/>
    <mergeCell ref="H122:H129"/>
    <mergeCell ref="I122:I129"/>
    <mergeCell ref="J122:J129"/>
    <mergeCell ref="K122:N123"/>
    <mergeCell ref="A130:A132"/>
    <mergeCell ref="B130:B132"/>
    <mergeCell ref="C130:C132"/>
    <mergeCell ref="D130:D132"/>
    <mergeCell ref="E130:E132"/>
    <mergeCell ref="F130:F132"/>
    <mergeCell ref="K138:L138"/>
    <mergeCell ref="G130:G132"/>
    <mergeCell ref="H130:H132"/>
    <mergeCell ref="I130:I132"/>
    <mergeCell ref="J130:J132"/>
    <mergeCell ref="K130:N130"/>
    <mergeCell ref="K131:N131"/>
    <mergeCell ref="K132:N132"/>
    <mergeCell ref="O111:O112"/>
    <mergeCell ref="P111:P112"/>
    <mergeCell ref="K120:N121"/>
    <mergeCell ref="O120:O121"/>
    <mergeCell ref="P120:P121"/>
    <mergeCell ref="Q120:Q121"/>
    <mergeCell ref="P113:P114"/>
    <mergeCell ref="K115:N115"/>
    <mergeCell ref="K116:N116"/>
    <mergeCell ref="K117:N117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2015-06-01T01:15:11Z</dcterms:modified>
  <cp:category/>
  <cp:version/>
  <cp:contentType/>
  <cp:contentStatus/>
</cp:coreProperties>
</file>